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-中葡論壇\公開招標\綜合體大樓之資訊科技及視聽影音系統\6月22日刊登網站\"/>
    </mc:Choice>
  </mc:AlternateContent>
  <bookViews>
    <workbookView xWindow="0" yWindow="0" windowWidth="28800" windowHeight="11475"/>
  </bookViews>
  <sheets>
    <sheet name="BQ" sheetId="2" r:id="rId1"/>
    <sheet name="MAT Table" sheetId="1" r:id="rId2"/>
  </sheets>
  <definedNames>
    <definedName name="_Toc22239" localSheetId="0">BQ!#REF!</definedName>
    <definedName name="AMBMIC" localSheetId="0">BQ!#REF!</definedName>
    <definedName name="AMBMIC">#REF!</definedName>
    <definedName name="ASPK1" localSheetId="0">BQ!#REF!</definedName>
    <definedName name="ASPK1">#REF!</definedName>
    <definedName name="CB_CTRL" localSheetId="0">BQ!#REF!</definedName>
    <definedName name="CB_CTRL">#REF!</definedName>
    <definedName name="CB_DMX" localSheetId="0">BQ!#REF!</definedName>
    <definedName name="CB_DMX">#REF!</definedName>
    <definedName name="CB_FTP" localSheetId="0">BQ!#REF!</definedName>
    <definedName name="CB_FTP">#REF!</definedName>
    <definedName name="CB_RG59" localSheetId="0">BQ!#REF!</definedName>
    <definedName name="CB_RG59">#REF!</definedName>
    <definedName name="CB_RG8U" localSheetId="0">BQ!#REF!</definedName>
    <definedName name="CB_RG8U">#REF!</definedName>
    <definedName name="CB_SPK1" localSheetId="0">BQ!#REF!</definedName>
    <definedName name="CB_SPK1">#REF!</definedName>
    <definedName name="CB_UTP" localSheetId="0">BQ!#REF!</definedName>
    <definedName name="CB_UTP">#REF!</definedName>
    <definedName name="CCB" localSheetId="0">BQ!#REF!</definedName>
    <definedName name="CCB">#REF!</definedName>
    <definedName name="CCR_1" localSheetId="0">BQ!#REF!</definedName>
    <definedName name="CCR_1">#REF!</definedName>
    <definedName name="ChainHoist" localSheetId="0">BQ!#REF!</definedName>
    <definedName name="ChainHoist">#REF!</definedName>
    <definedName name="CINPA_2" localSheetId="0">BQ!#REF!</definedName>
    <definedName name="CINPA_2">#REF!</definedName>
    <definedName name="CINPA2" localSheetId="0">BQ!#REF!</definedName>
    <definedName name="CINPA2">#REF!</definedName>
    <definedName name="CNPA4_3" localSheetId="0">BQ!#REF!</definedName>
    <definedName name="CNPA4_3">#REF!</definedName>
    <definedName name="CNPA4_4" localSheetId="0">BQ!#REF!</definedName>
    <definedName name="CNPA4_4">#REF!</definedName>
    <definedName name="COLSPK1" localSheetId="0">BQ!#REF!</definedName>
    <definedName name="COLSPK1">#REF!</definedName>
    <definedName name="CS_2" localSheetId="0">BQ!#REF!</definedName>
    <definedName name="CS_2">#REF!</definedName>
    <definedName name="CS_4" localSheetId="0">BQ!#REF!</definedName>
    <definedName name="CS_4">#REF!</definedName>
    <definedName name="D4I" localSheetId="0">BQ!$F$95</definedName>
    <definedName name="D4I">#REF!</definedName>
    <definedName name="Data_2P" localSheetId="0">BQ!#REF!</definedName>
    <definedName name="Data_2P">#REF!</definedName>
    <definedName name="DMC_Charger" localSheetId="0">BQ!#REF!</definedName>
    <definedName name="DMC_Charger">#REF!</definedName>
    <definedName name="DMIC1" localSheetId="0">BQ!#REF!</definedName>
    <definedName name="DMIC1">#REF!</definedName>
    <definedName name="DMMX" localSheetId="0">BQ!#REF!</definedName>
    <definedName name="DMMX">#REF!</definedName>
    <definedName name="DSSP" localSheetId="0">BQ!#REF!</definedName>
    <definedName name="DSSP">#REF!</definedName>
    <definedName name="Excel_BuiltIn_Print_Area" localSheetId="0">BQ!$B$1:$G$96</definedName>
    <definedName name="Excel_BuiltIn_Print_Titles" localSheetId="0">BQ!$1:$11</definedName>
    <definedName name="FB_AV" localSheetId="0">BQ!#REF!</definedName>
    <definedName name="FB_AV">#REF!</definedName>
    <definedName name="HDMIEXT" localSheetId="0">BQ!#REF!</definedName>
    <definedName name="HDMIEXT">#REF!</definedName>
    <definedName name="IDESK" localSheetId="0">BQ!#REF!</definedName>
    <definedName name="IDESK">#REF!</definedName>
    <definedName name="IWB" localSheetId="0">BQ!#REF!</definedName>
    <definedName name="IWB">#REF!</definedName>
    <definedName name="LEDPROC" localSheetId="0">BQ!#REF!</definedName>
    <definedName name="LEDPROC">#REF!</definedName>
    <definedName name="OFTM" localSheetId="0">BQ!#REF!</definedName>
    <definedName name="OFTM">#REF!</definedName>
    <definedName name="PJ_3" localSheetId="0">BQ!#REF!</definedName>
    <definedName name="PJ_3">#REF!</definedName>
    <definedName name="_xlnm.Print_Area" localSheetId="0">BQ!$A$1:$G$239</definedName>
    <definedName name="_xlnm.Print_Titles" localSheetId="0">BQ!$1:$11</definedName>
    <definedName name="PVM" localSheetId="0">BQ!$F$73</definedName>
    <definedName name="PVM">#REF!</definedName>
    <definedName name="SDR_1" localSheetId="0">BQ!#REF!</definedName>
    <definedName name="SDR_1">#REF!</definedName>
    <definedName name="STLCCB" localSheetId="0">BQ!#REF!</definedName>
    <definedName name="STLCCB">#REF!</definedName>
    <definedName name="SubW" localSheetId="0">BQ!#REF!</definedName>
    <definedName name="SubW">#REF!</definedName>
    <definedName name="TAB" localSheetId="0">BQ!#REF!</definedName>
    <definedName name="TAB">#REF!</definedName>
    <definedName name="TP_1" localSheetId="0">BQ!#REF!</definedName>
    <definedName name="TP_1">#REF!</definedName>
    <definedName name="TRUSS1" localSheetId="0">BQ!#REF!</definedName>
    <definedName name="TRUSS1">#REF!</definedName>
    <definedName name="TRUSS2" localSheetId="0">BQ!#REF!</definedName>
    <definedName name="TRUSS2">#REF!</definedName>
    <definedName name="VD_20" localSheetId="0">BQ!#REF!</definedName>
    <definedName name="VD_20">#REF!</definedName>
    <definedName name="WPG" localSheetId="0">BQ!#REF!</definedName>
    <definedName name="WPG">#REF!</definedName>
    <definedName name="XTPR" localSheetId="0">BQ!#REF!</definedName>
    <definedName name="XTPR">#REF!</definedName>
    <definedName name="XTPT" localSheetId="0">BQ!#REF!</definedName>
    <definedName name="XTP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3" i="2" l="1"/>
  <c r="G236" i="2" s="1"/>
  <c r="G227" i="2"/>
  <c r="G229" i="2" s="1"/>
  <c r="G226" i="2"/>
  <c r="G225" i="2"/>
  <c r="G224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219" i="2" s="1"/>
  <c r="G191" i="2"/>
  <c r="G190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86" i="2" s="1"/>
  <c r="G152" i="2"/>
  <c r="G151" i="2"/>
  <c r="G150" i="2"/>
  <c r="G149" i="2"/>
  <c r="G148" i="2"/>
  <c r="G147" i="2"/>
  <c r="G146" i="2"/>
  <c r="G145" i="2"/>
  <c r="G144" i="2"/>
  <c r="G143" i="2"/>
  <c r="G154" i="2" s="1"/>
  <c r="G139" i="2"/>
  <c r="G137" i="2"/>
  <c r="G131" i="2"/>
  <c r="G133" i="2" s="1"/>
  <c r="G123" i="2"/>
  <c r="G122" i="2"/>
  <c r="G126" i="2" s="1"/>
  <c r="G121" i="2"/>
  <c r="G120" i="2"/>
  <c r="G119" i="2"/>
  <c r="G112" i="2"/>
  <c r="G111" i="2"/>
  <c r="G107" i="2"/>
  <c r="G106" i="2"/>
  <c r="G105" i="2"/>
  <c r="G104" i="2"/>
  <c r="G103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114" i="2" s="1"/>
  <c r="G70" i="2"/>
  <c r="G64" i="2"/>
  <c r="G63" i="2"/>
  <c r="G62" i="2"/>
  <c r="G60" i="2"/>
  <c r="G58" i="2"/>
  <c r="G57" i="2"/>
  <c r="G56" i="2"/>
  <c r="G55" i="2"/>
  <c r="G54" i="2"/>
  <c r="G53" i="2"/>
  <c r="G52" i="2"/>
  <c r="G51" i="2"/>
  <c r="G50" i="2"/>
  <c r="G49" i="2"/>
  <c r="G48" i="2"/>
  <c r="G47" i="2"/>
  <c r="G66" i="2" s="1"/>
  <c r="G46" i="2"/>
  <c r="G39" i="2"/>
  <c r="G38" i="2"/>
  <c r="G37" i="2"/>
  <c r="G36" i="2"/>
  <c r="G35" i="2"/>
  <c r="G34" i="2"/>
  <c r="G33" i="2"/>
  <c r="G41" i="2" s="1"/>
  <c r="G27" i="2"/>
  <c r="G26" i="2"/>
  <c r="G25" i="2"/>
  <c r="G24" i="2"/>
  <c r="G23" i="2"/>
  <c r="G22" i="2"/>
  <c r="G21" i="2"/>
  <c r="G20" i="2"/>
  <c r="G29" i="2" s="1"/>
  <c r="G19" i="2"/>
  <c r="G18" i="2"/>
  <c r="G238" i="2" l="1"/>
</calcChain>
</file>

<file path=xl/sharedStrings.xml><?xml version="1.0" encoding="utf-8"?>
<sst xmlns="http://schemas.openxmlformats.org/spreadsheetml/2006/main" count="935" uniqueCount="513">
  <si>
    <r>
      <rPr>
        <sz val="10"/>
        <rFont val="Arial"/>
        <family val="2"/>
      </rPr>
      <t>澳門特別行政區政府</t>
    </r>
  </si>
  <si>
    <t>中國與葡語國家經貿合作論壇常設秘書處輔助辦公室</t>
    <phoneticPr fontId="9" type="noConversion"/>
  </si>
  <si>
    <r>
      <rPr>
        <sz val="10"/>
        <rFont val="細明體"/>
        <family val="2"/>
        <charset val="136"/>
      </rPr>
      <t>供應及安裝於“中國與葡語國家商貿合作服務平台綜合體”</t>
    </r>
    <r>
      <rPr>
        <sz val="10"/>
        <rFont val="Calibri"/>
        <family val="2"/>
      </rPr>
      <t xml:space="preserve">
</t>
    </r>
    <r>
      <rPr>
        <sz val="10"/>
        <rFont val="細明體"/>
        <family val="2"/>
        <charset val="136"/>
      </rPr>
      <t>地庫一層多功能區、地面層接待處、一樓新聞中心及三樓辦公室之</t>
    </r>
    <r>
      <rPr>
        <sz val="10"/>
        <rFont val="Calibri"/>
        <family val="2"/>
      </rPr>
      <t xml:space="preserve">
</t>
    </r>
    <r>
      <rPr>
        <sz val="10"/>
        <rFont val="細明體"/>
        <family val="2"/>
        <charset val="136"/>
      </rPr>
      <t>資訊科技及視聽影音系統</t>
    </r>
    <phoneticPr fontId="9" type="noConversion"/>
  </si>
  <si>
    <r>
      <rPr>
        <b/>
        <u/>
        <sz val="10"/>
        <rFont val="微軟正黑體"/>
        <family val="2"/>
        <charset val="136"/>
      </rPr>
      <t>附件一</t>
    </r>
    <r>
      <rPr>
        <b/>
        <u/>
        <sz val="10"/>
        <rFont val="Arial"/>
        <family val="2"/>
      </rPr>
      <t xml:space="preserve">:  </t>
    </r>
    <r>
      <rPr>
        <b/>
        <u/>
        <sz val="10"/>
        <rFont val="細明體"/>
        <family val="2"/>
        <charset val="136"/>
      </rPr>
      <t>設備</t>
    </r>
    <r>
      <rPr>
        <b/>
        <u/>
        <sz val="10"/>
        <rFont val="微軟正黑體"/>
        <family val="2"/>
        <charset val="136"/>
      </rPr>
      <t>數量數表</t>
    </r>
    <r>
      <rPr>
        <b/>
        <u/>
        <sz val="10"/>
        <rFont val="Calibri"/>
        <family val="2"/>
      </rPr>
      <t xml:space="preserve">  Anexo I:  Lista de Quantidades dos Equipamentos</t>
    </r>
    <phoneticPr fontId="9" type="noConversion"/>
  </si>
  <si>
    <r>
      <rPr>
        <sz val="10"/>
        <rFont val="Arial"/>
        <family val="2"/>
      </rPr>
      <t>項目</t>
    </r>
  </si>
  <si>
    <t>項目內容</t>
  </si>
  <si>
    <r>
      <rPr>
        <sz val="10"/>
        <rFont val="Arial"/>
        <family val="2"/>
      </rPr>
      <t>數量</t>
    </r>
  </si>
  <si>
    <r>
      <rPr>
        <sz val="10"/>
        <rFont val="Arial"/>
        <family val="2"/>
      </rPr>
      <t>單位</t>
    </r>
  </si>
  <si>
    <r>
      <rPr>
        <sz val="10"/>
        <rFont val="Arial"/>
        <family val="2"/>
      </rPr>
      <t>單價</t>
    </r>
  </si>
  <si>
    <r>
      <rPr>
        <sz val="10"/>
        <rFont val="Arial"/>
        <family val="2"/>
      </rPr>
      <t>總價</t>
    </r>
    <r>
      <rPr>
        <sz val="10"/>
        <rFont val="Calibri"/>
        <family val="2"/>
      </rPr>
      <t xml:space="preserve"> (</t>
    </r>
    <r>
      <rPr>
        <sz val="10"/>
        <rFont val="Arial"/>
        <family val="2"/>
      </rPr>
      <t>澳門幣</t>
    </r>
    <r>
      <rPr>
        <sz val="10"/>
        <rFont val="Calibri"/>
        <family val="2"/>
      </rPr>
      <t>)</t>
    </r>
  </si>
  <si>
    <t>Art.</t>
  </si>
  <si>
    <t>Designação dos Artigos</t>
  </si>
  <si>
    <t>Quantidade</t>
  </si>
  <si>
    <t>Unid.</t>
  </si>
  <si>
    <t>Preço unitário</t>
  </si>
  <si>
    <t>Importâncias (MOP)</t>
  </si>
  <si>
    <t>E</t>
  </si>
  <si>
    <t>電力裝置</t>
  </si>
  <si>
    <t>按照相關的詳細要求、設備規格等招標文件內容, 供應及安裝下列設備。</t>
  </si>
  <si>
    <t>A.1</t>
  </si>
  <si>
    <t>IP 電話系統</t>
  </si>
  <si>
    <t>A.1.1</t>
  </si>
  <si>
    <t>IP 電話系統交換機 (IPPBX)</t>
  </si>
  <si>
    <t>套/lote</t>
  </si>
  <si>
    <t>A.1.2</t>
  </si>
  <si>
    <t>於現有核心交換機上, 利用空餘的SFP+光纖介面接駁建築物第一期工程之 IP 電話系統專用網絡交換機, 包括所需的10G (SFP+, LC) 光纖傳輸器 (FbTR)</t>
  </si>
  <si>
    <t>A.1.3</t>
  </si>
  <si>
    <t>於現有核心交換機上, 利用空餘的SFP+光纖介面接駁 IP 電話系統專用網絡交換機, 包括所需的10G (SFP+, LC) 光纖傳輸器 (FbTR)</t>
  </si>
  <si>
    <t>A.1.4</t>
  </si>
  <si>
    <t>24-Port 千兆PoE 網絡交換機, 包括所需的兩組 10G (SFP+, LC) 光纖傳輸器 (ESW1)</t>
  </si>
  <si>
    <t>A.1.5</t>
  </si>
  <si>
    <t>IP 電話機座 (IPHS1)</t>
  </si>
  <si>
    <t>A.1.6</t>
  </si>
  <si>
    <t>IP 電話機座 (IPHS2)</t>
  </si>
  <si>
    <t>A.1.7</t>
  </si>
  <si>
    <t>提供足夠全部交換機埠口接駁的UTP CAT.6A 跳線, 2m</t>
  </si>
  <si>
    <t>A.1.8</t>
  </si>
  <si>
    <t>提供足夠全部交換機埠口接駁的光纖跳線, 3m</t>
  </si>
  <si>
    <t>A.1.9</t>
  </si>
  <si>
    <t>提供足夠項目需求的 SFP+ 跳線, 1m</t>
  </si>
  <si>
    <t>A.1.10</t>
  </si>
  <si>
    <t>[投標者建議] 供應及安裝以上未有列出的所需設備及/或配件， 以確保上述系統的主要功能可全面正常運作。</t>
  </si>
  <si>
    <t xml:space="preserve"> A.1 小計:</t>
  </si>
  <si>
    <t>A.1 Subtotal:</t>
  </si>
  <si>
    <t>A.2</t>
  </si>
  <si>
    <t>電腦網絡系統</t>
  </si>
  <si>
    <t>A.2.1</t>
  </si>
  <si>
    <t>於現有核心交換機上, 配置新增 48埠 10G 光纖介面模組 (SFP+, LC) 及所需10G 光纖傳輸器 (CSW-EXP1)</t>
  </si>
  <si>
    <t>A.2.2</t>
  </si>
  <si>
    <t>48-Port 千兆PoE 網絡交換機, 包括所需的兩組10G SFP+ 光纖傳輸器 (ESW2)</t>
  </si>
  <si>
    <t>A.2.3</t>
  </si>
  <si>
    <t>24-Port 多速率 PoE 網絡交換機, 包括所需的兩組10G SFP+ 光纖傳輸器 (ESW3)</t>
  </si>
  <si>
    <t>A.2.4</t>
  </si>
  <si>
    <t>室內無線網絡接入點 (AP1)</t>
  </si>
  <si>
    <t>A.2.5</t>
  </si>
  <si>
    <t>於現有無線網絡控制器上, 為新增網絡接入點增加使用權證 (AC1-LIC)</t>
  </si>
  <si>
    <t>A.2.6</t>
  </si>
  <si>
    <t>為現有電腦網絡管理平台伺服器軟件增加 Intelligent Management Platform 及  Wireless Service Manager Component  使用權證  (DN.SW)</t>
  </si>
  <si>
    <t>A.2.7</t>
  </si>
  <si>
    <t xml:space="preserve"> A.2 小計:</t>
  </si>
  <si>
    <t>A.2 Subtotal:</t>
  </si>
  <si>
    <t>A.3</t>
  </si>
  <si>
    <t xml:space="preserve">影音系統 (三樓 辦公室) </t>
  </si>
  <si>
    <t>會議空間: 3.2.29</t>
  </si>
  <si>
    <t>A.3.1</t>
  </si>
  <si>
    <t>98" 商用顯示屏, 連OPS PC 模組式電腦及 MS Windows 10 Pro 使用權證 (LCD1P - 98), 包括可流動安裝支架</t>
  </si>
  <si>
    <t>A.3.2</t>
  </si>
  <si>
    <t>65" 商用顯示屏連安裝支架 (LCD2 - 65)</t>
  </si>
  <si>
    <t>A.3.3</t>
  </si>
  <si>
    <t>65" 商用顯示屏連流動安裝支架  (LCD2 - 65 - PT)</t>
  </si>
  <si>
    <t>A.3.4</t>
  </si>
  <si>
    <t>30W掛牆喇叭 (WMSPK1)</t>
  </si>
  <si>
    <t>A.3.5</t>
  </si>
  <si>
    <t>HDMI2.0 8X8矩陣切換器 (HDMX2)</t>
  </si>
  <si>
    <t>A.3.6</t>
  </si>
  <si>
    <t>八通道 35W 功率放大器 (PAMP3)</t>
  </si>
  <si>
    <t>A.3.7</t>
  </si>
  <si>
    <t>安裝由業主提供的 無線咪系統, 並包括相關測試及調試</t>
  </si>
  <si>
    <t>宗/caso</t>
  </si>
  <si>
    <t>A.3.8</t>
  </si>
  <si>
    <t>具AEC功能的 12x8 網絡數碼音頻訊號處理器 (DSP1)</t>
  </si>
  <si>
    <t>A.3.9</t>
  </si>
  <si>
    <t>安裝由業主提供的 濾波電源管理器, 並包括相關測試及調試</t>
  </si>
  <si>
    <t>A.3.10</t>
  </si>
  <si>
    <t>[預留項目]</t>
  </si>
  <si>
    <t>A.3.11</t>
  </si>
  <si>
    <t>視像會議系統 (VC1)</t>
  </si>
  <si>
    <t>A.3.12</t>
  </si>
  <si>
    <t>中央控制系統 5" 輕觸屏 (TP - 5)</t>
  </si>
  <si>
    <t>A.3.13</t>
  </si>
  <si>
    <t>中央控制系統 5" 輕觸屏專用機櫃配件</t>
  </si>
  <si>
    <t>A.3.14</t>
  </si>
  <si>
    <t>中央控制系統處理器, 具八個 RS-232埠, 四個輸入/輸出埠, 八組繼電器, 八組紅外線, 並可支援iOS / Android 設備 作無線控制 (CTLPR)  [與多功能廳 3.2.28 共用]</t>
  </si>
  <si>
    <t>參閱項目 A.3.35</t>
  </si>
  <si>
    <t>A.3.15</t>
  </si>
  <si>
    <t>平版電腦充電底座及適配保護外殼  (IPAD-DK)</t>
  </si>
  <si>
    <t>A.3.16</t>
  </si>
  <si>
    <t>19" 17U 影音設備機櫃 (RK1-17)</t>
  </si>
  <si>
    <t>由業主提供</t>
    <phoneticPr fontId="9" type="noConversion"/>
  </si>
  <si>
    <t>A.3.17</t>
  </si>
  <si>
    <t>安裝由業主提供的 Bosch DCN 會議系統, 並包括相關測試及調試</t>
  </si>
  <si>
    <t>A.3.18</t>
  </si>
  <si>
    <t>因應系統需求, 於相關功能空間內安裝訊號線路, 包括所需的喉管、插頭及配件, 以確保整個系統可以正常運作。</t>
  </si>
  <si>
    <t>A.3.19</t>
  </si>
  <si>
    <r>
      <rPr>
        <sz val="10"/>
        <rFont val="細明體"/>
        <family val="2"/>
        <charset val="136"/>
      </rPr>
      <t>會議空間</t>
    </r>
    <r>
      <rPr>
        <sz val="10"/>
        <rFont val="Calibri"/>
        <family val="2"/>
      </rPr>
      <t xml:space="preserve">: 3.2.29 </t>
    </r>
    <r>
      <rPr>
        <sz val="10"/>
        <rFont val="微軟正黑體"/>
        <family val="2"/>
        <charset val="136"/>
      </rPr>
      <t>小計</t>
    </r>
    <r>
      <rPr>
        <sz val="10"/>
        <rFont val="Calibri"/>
        <family val="2"/>
      </rPr>
      <t>:</t>
    </r>
    <phoneticPr fontId="9" type="noConversion"/>
  </si>
  <si>
    <r>
      <t xml:space="preserve"> </t>
    </r>
    <r>
      <rPr>
        <sz val="10"/>
        <rFont val="細明體"/>
        <family val="2"/>
        <charset val="136"/>
      </rPr>
      <t>會議空間</t>
    </r>
    <r>
      <rPr>
        <sz val="10"/>
        <rFont val="Calibri"/>
        <family val="2"/>
      </rPr>
      <t>: 3.2.29 Subtotal:</t>
    </r>
    <phoneticPr fontId="9" type="noConversion"/>
  </si>
  <si>
    <t>多功能廳: 3.2.28</t>
  </si>
  <si>
    <t>A.3.20</t>
  </si>
  <si>
    <t>P1.9 LED 顯示屏 (WLED1), 7.2m x 2.0m, 包括主力支撐安裝支架、與現場供電系統之配接及相關配件</t>
  </si>
  <si>
    <t>A.3.21</t>
  </si>
  <si>
    <t>視頻訊號處理器 (LEDPROC)</t>
  </si>
  <si>
    <t>A.3.22</t>
  </si>
  <si>
    <t>安裝由業主提供的 60" 液晶顯示屏, 提供安裝支架, 並包括相關測試及調試</t>
  </si>
  <si>
    <t>A.3.23</t>
  </si>
  <si>
    <t>8進8出影音矩陣，需內置音頻解嵌輸出 (HDMX3)</t>
  </si>
  <si>
    <t>A.3.24</t>
  </si>
  <si>
    <t>A.3.25</t>
  </si>
  <si>
    <t>HDMI發射器 (HDTX)</t>
  </si>
  <si>
    <t>A.3.26</t>
  </si>
  <si>
    <t>HDMI/VGA發射器連面板 (HDVTX)</t>
  </si>
  <si>
    <t>A.3.27</t>
  </si>
  <si>
    <t>HDMI接收器 (HDRX)</t>
  </si>
  <si>
    <t>A.3.28</t>
  </si>
  <si>
    <t>A.3.29</t>
  </si>
  <si>
    <t>A.3.30</t>
  </si>
  <si>
    <t>全高清一體式 PTZ 攝像機, 包括專用之HDMI 傳輸系統 (PTZ1)</t>
  </si>
  <si>
    <t>A.3.31</t>
  </si>
  <si>
    <t>HD 6通道導播機 連 控制面板 (CAMSW1)</t>
  </si>
  <si>
    <t>A.3.32</t>
  </si>
  <si>
    <t>攝像機控制遙桿 (CAMJ)</t>
  </si>
  <si>
    <t>A.3.33</t>
  </si>
  <si>
    <t>HD/SD-SDI轉HDMI轉換器 (HDSDI)</t>
  </si>
  <si>
    <t>A.3.34</t>
  </si>
  <si>
    <t>四路網路直播錄影編碼器 (NVS)</t>
  </si>
  <si>
    <t>A.3.35</t>
  </si>
  <si>
    <t>中央控制系統處理器, 具八個 RS-232埠, 四個輸入/輸出埠, 八組繼電器, 八組紅外線, 並可支援iOS / Android 設備 作無線控制 (CTLPR)</t>
  </si>
  <si>
    <t>A.3.36</t>
  </si>
  <si>
    <t>A.3.37</t>
  </si>
  <si>
    <t>A.3.38</t>
  </si>
  <si>
    <t>A.3.39</t>
  </si>
  <si>
    <t>A.3.40</t>
  </si>
  <si>
    <t>A.3.41</t>
  </si>
  <si>
    <t>安裝由業主提供的 Soundcraft GB4 24通道現場擴聲調音台, 並包括相關測試及調試</t>
  </si>
  <si>
    <t>A.3.42</t>
  </si>
  <si>
    <t>四通道350W  功率放大器 (PAMP3)</t>
  </si>
  <si>
    <t>A.3.43</t>
  </si>
  <si>
    <t>陣列式柱型喇叭單元 (COLSPK)</t>
  </si>
  <si>
    <t>A.3.44</t>
  </si>
  <si>
    <t>無線手持咪連接收器 (WMIC1)</t>
  </si>
  <si>
    <t>A.3.45</t>
  </si>
  <si>
    <t>A.3.46</t>
  </si>
  <si>
    <t>天線功率分配器, 包括具指向性的遠端天線及 BNC 天線系統線材</t>
  </si>
  <si>
    <t>A.3.47</t>
  </si>
  <si>
    <t>安裝由業主提供的CD播放機, 並包括相關測試及調試</t>
  </si>
  <si>
    <t>A.3.48</t>
  </si>
  <si>
    <t>A.3.49</t>
  </si>
  <si>
    <t>數碼化會議系統伺服器 (DCNMSVR)</t>
  </si>
  <si>
    <t>A.3.50</t>
  </si>
  <si>
    <t>會議系統伺服器軟件使用權證 (LSYS)</t>
  </si>
  <si>
    <t>A.3.51</t>
  </si>
  <si>
    <t>音訊處理器及電源交換器 (APS2)</t>
  </si>
  <si>
    <t>A.3.52</t>
  </si>
  <si>
    <t>四通道紅外線發射器 (TX04)</t>
  </si>
  <si>
    <t>A.3.53</t>
  </si>
  <si>
    <t>Dante 音頻網絡串流使用權證 (LDANTE)</t>
  </si>
  <si>
    <t>A.3.54</t>
  </si>
  <si>
    <t>兩路Dante 模擬音頻訊號介面 (ADP2)</t>
  </si>
  <si>
    <t>A.3.55</t>
  </si>
  <si>
    <t>傳譯員單元 (IDESK), 包括傳譯員耳筒及鵝頸話筒</t>
  </si>
  <si>
    <t>A.3.56</t>
  </si>
  <si>
    <t>會議裝置 (DSL), 包括耳筒及鵝頸話筒</t>
  </si>
  <si>
    <t>A.3.57</t>
  </si>
  <si>
    <t>紅外線發射板, 包括掛牆式支架 (RAD)</t>
  </si>
  <si>
    <t>A.3.58</t>
  </si>
  <si>
    <t>無線接收器連耳機及充電電池 (DSLCHAR)</t>
  </si>
  <si>
    <t>A.3.59</t>
  </si>
  <si>
    <t>無線耳機充電箱(RXCHAR)</t>
  </si>
  <si>
    <t>A.3.60</t>
  </si>
  <si>
    <t>19" 42U 影音設備機櫃 (RK1-42)</t>
  </si>
  <si>
    <t>A.3.61</t>
  </si>
  <si>
    <t>A.3.62</t>
  </si>
  <si>
    <r>
      <rPr>
        <sz val="10"/>
        <rFont val="細明體"/>
        <family val="2"/>
        <charset val="136"/>
      </rPr>
      <t>多功能廳</t>
    </r>
    <r>
      <rPr>
        <sz val="10"/>
        <rFont val="Calibri"/>
        <family val="2"/>
      </rPr>
      <t xml:space="preserve">: 3.2.28 </t>
    </r>
    <r>
      <rPr>
        <sz val="10"/>
        <rFont val="微軟正黑體"/>
        <family val="2"/>
        <charset val="136"/>
      </rPr>
      <t>小計</t>
    </r>
    <r>
      <rPr>
        <sz val="10"/>
        <rFont val="Calibri"/>
        <family val="2"/>
      </rPr>
      <t>:</t>
    </r>
    <phoneticPr fontId="9" type="noConversion"/>
  </si>
  <si>
    <r>
      <rPr>
        <sz val="10"/>
        <rFont val="細明體"/>
        <family val="2"/>
        <charset val="136"/>
      </rPr>
      <t>多功能廳</t>
    </r>
    <r>
      <rPr>
        <sz val="10"/>
        <rFont val="Calibri"/>
        <family val="2"/>
      </rPr>
      <t>: 3.2.28 Subtotal:</t>
    </r>
    <phoneticPr fontId="9" type="noConversion"/>
  </si>
  <si>
    <t>A.4</t>
  </si>
  <si>
    <t>體溫探測系統</t>
  </si>
  <si>
    <t>A.4.1</t>
  </si>
  <si>
    <t>溫度探測攝影機 (TCAM1)</t>
  </si>
  <si>
    <t>A.4.2</t>
  </si>
  <si>
    <t>專用電腦工作站 (THWKS1)</t>
  </si>
  <si>
    <t>A.4.3</t>
  </si>
  <si>
    <t>4埠 PoE 網絡交換機 (4PPOE)</t>
  </si>
  <si>
    <t>A.4.4</t>
  </si>
  <si>
    <t>22" 液晶顯示屏連安裝支架</t>
  </si>
  <si>
    <t>A.4.5</t>
  </si>
  <si>
    <t>供體溫探測系統用之流動支架</t>
  </si>
  <si>
    <t xml:space="preserve"> A.4 小計:</t>
  </si>
  <si>
    <t>A.4 Subtotal:</t>
  </si>
  <si>
    <t>A.5</t>
  </si>
  <si>
    <t>影音系統 (地庫一層多功能區及一樓新聞中心)</t>
  </si>
  <si>
    <t>A.5.1</t>
  </si>
  <si>
    <t>影音核心系統 (論壇辦) - 設備部份</t>
  </si>
  <si>
    <t>A.5.1.1</t>
  </si>
  <si>
    <t>Dante 音頻網絡監聽裝置, 設於控制室 / 多媒體工作室 (DMON)</t>
  </si>
  <si>
    <r>
      <t xml:space="preserve">A.5.1 </t>
    </r>
    <r>
      <rPr>
        <sz val="10"/>
        <rFont val="微軟正黑體"/>
        <family val="2"/>
        <charset val="136"/>
      </rPr>
      <t>小計</t>
    </r>
    <r>
      <rPr>
        <sz val="10"/>
        <rFont val="Arial"/>
        <family val="2"/>
      </rPr>
      <t>:</t>
    </r>
    <phoneticPr fontId="9" type="noConversion"/>
  </si>
  <si>
    <t>A.5.1 Subtotal:</t>
    <phoneticPr fontId="9" type="noConversion"/>
  </si>
  <si>
    <t>A.5.2</t>
  </si>
  <si>
    <t>CV1-E-1e 多功能室  (論壇辦) - 設備部份</t>
  </si>
  <si>
    <t>A.5.2.1</t>
  </si>
  <si>
    <t>HDMI 視頻訊號延長器 (HDMIEXT)</t>
  </si>
  <si>
    <r>
      <t xml:space="preserve">A.5.2 </t>
    </r>
    <r>
      <rPr>
        <sz val="10"/>
        <rFont val="微軟正黑體"/>
        <family val="2"/>
        <charset val="136"/>
      </rPr>
      <t>小計</t>
    </r>
    <r>
      <rPr>
        <sz val="10"/>
        <rFont val="Arial"/>
        <family val="2"/>
      </rPr>
      <t>:</t>
    </r>
    <phoneticPr fontId="9" type="noConversion"/>
  </si>
  <si>
    <t>A.5.2 Subtotal:</t>
    <phoneticPr fontId="9" type="noConversion"/>
  </si>
  <si>
    <t>A.5.3</t>
  </si>
  <si>
    <t>CV1-E-1b/1c/1d 多功能室 (論壇辦) - 設備部份</t>
  </si>
  <si>
    <t>A.5.3.1</t>
  </si>
  <si>
    <t>A.5.3.2</t>
  </si>
  <si>
    <t>4K HDMI 傳輸器 (HDTX)</t>
  </si>
  <si>
    <t>A.5.3.3</t>
  </si>
  <si>
    <t>4K HDMI 接收器 (HDRX)</t>
  </si>
  <si>
    <t>A.5.3.4</t>
  </si>
  <si>
    <t>16x16 模組式數字矩陣切換器, 並按系統設計提供足夠模組配接卡 (DMMX)</t>
  </si>
  <si>
    <t>A.5.3.5</t>
  </si>
  <si>
    <t>中央控制系統 (CCR1)</t>
  </si>
  <si>
    <t>A.5.3.6</t>
  </si>
  <si>
    <t>供中控系統用之無線平板 (TAB)</t>
  </si>
  <si>
    <t>A.5.3.7</t>
  </si>
  <si>
    <t>數碼話筒系統 (DMIC1)</t>
  </si>
  <si>
    <t>A.5.3.8</t>
  </si>
  <si>
    <t>供無線話筒用之充電座 (CHAR)</t>
  </si>
  <si>
    <t>A.5.3.9</t>
  </si>
  <si>
    <t>75" 商用液晶顯示屏 (FPD1 75")</t>
  </si>
  <si>
    <t>A.5.3.10</t>
  </si>
  <si>
    <t>供75" 液晶顯示屏用之流動車, 可調節高度, 包括安裝支架配件及層板 (CART1)</t>
  </si>
  <si>
    <t>A.5.3 小計:</t>
  </si>
  <si>
    <t>A.5.3 Subtotal:</t>
  </si>
  <si>
    <t>A.5.4</t>
  </si>
  <si>
    <t>CV1-E-1 多功能室 (論壇辦) - 設備部份</t>
  </si>
  <si>
    <t>A.5.4.1</t>
  </si>
  <si>
    <t>無線簡報演示系統 (WPG)</t>
  </si>
  <si>
    <t>A.5.4.2</t>
  </si>
  <si>
    <t>A.5.4.3</t>
  </si>
  <si>
    <t>A.5.4.4</t>
  </si>
  <si>
    <t>A.5.4.5</t>
  </si>
  <si>
    <t>A.5.4.6</t>
  </si>
  <si>
    <t>A.5.4.7</t>
  </si>
  <si>
    <t>A.5.4.8</t>
  </si>
  <si>
    <t>A.5.4.9</t>
  </si>
  <si>
    <t>A.5.4.10</t>
  </si>
  <si>
    <t>串流及錄影裝置 (NVR)</t>
  </si>
  <si>
    <t>A.5.4.11</t>
  </si>
  <si>
    <t>A.5.4.12</t>
  </si>
  <si>
    <t>A.5.4.13</t>
  </si>
  <si>
    <t>A.5.4.14</t>
  </si>
  <si>
    <t>5" 中控輕觸屏, 嵌牆式 (TP1)</t>
  </si>
  <si>
    <t>A.5.4.15</t>
  </si>
  <si>
    <t>數碼混音系統 (DMIX / DMIXPAN)</t>
  </si>
  <si>
    <t>A.5.4.16</t>
  </si>
  <si>
    <t>控制室監聽喇叭 (MONSPK)</t>
  </si>
  <si>
    <t>A.5.4.17</t>
  </si>
  <si>
    <t>A.5.4.18</t>
  </si>
  <si>
    <t>數碼話筒系統, 包括四支手握話筒 (DMIC)</t>
  </si>
  <si>
    <t>A.5.4.19</t>
  </si>
  <si>
    <t>無線話筒天線系統 (ANT)</t>
  </si>
  <si>
    <t>A.5.4.20</t>
  </si>
  <si>
    <t>A.5.4.21</t>
  </si>
  <si>
    <t>A.5.4.22</t>
  </si>
  <si>
    <t>音訊處理器及電源交換器, 包括6個纜線耦合器  (APS2)</t>
  </si>
  <si>
    <t>A.5.4.23</t>
  </si>
  <si>
    <t>流動式航空箱, 供存放數碼化會議系統及相關設備用 (DCNCASE)</t>
  </si>
  <si>
    <t>A.5.4.24</t>
  </si>
  <si>
    <t>音頻訊號網絡介面 (DMIO)</t>
  </si>
  <si>
    <t>A.5.4.25</t>
  </si>
  <si>
    <t>八通道紅外線訊號發射器 (INTTX)</t>
  </si>
  <si>
    <t>A.5.4.26</t>
  </si>
  <si>
    <t>紅外線發射板, 包括座地式支架及儲存航空箱 (RAD)</t>
  </si>
  <si>
    <t>A.5.4.27</t>
  </si>
  <si>
    <t>Dante 音頻網絡輸入介面, 四路輸入 (D4I)</t>
  </si>
  <si>
    <t>A.5.4 小計:</t>
  </si>
  <si>
    <t>A.5.4 Subtotal:</t>
  </si>
  <si>
    <t>A.5.5</t>
  </si>
  <si>
    <t>1F-1 中葡培訓中心 / 新聞中心 (論壇辦) - 設備部份</t>
  </si>
  <si>
    <t>A.5.5.1</t>
  </si>
  <si>
    <t>A.5.5.2</t>
  </si>
  <si>
    <t>21.5"液晶顯示屏, 具底座及HDMI輸入 (PVM)</t>
  </si>
  <si>
    <t>A.5.5.3</t>
  </si>
  <si>
    <t>PTZ 高清攝影機 (PTZCAM1)</t>
  </si>
  <si>
    <t>A.5.5.4</t>
  </si>
  <si>
    <t>PTZ 攝影機控制器 (CAMJ)</t>
  </si>
  <si>
    <t>A.5.5.5</t>
  </si>
  <si>
    <t>A.5.5.6</t>
  </si>
  <si>
    <t>A.5.5.7</t>
  </si>
  <si>
    <t>A.5.5.8</t>
  </si>
  <si>
    <t>A.5.5.9</t>
  </si>
  <si>
    <t>A.5.5.10</t>
  </si>
  <si>
    <t>A.5.5.11</t>
  </si>
  <si>
    <t>10" 中控輕觸屏, 座檯式 (TP3)</t>
  </si>
  <si>
    <t>A.5.5.12</t>
  </si>
  <si>
    <t>A.5.5.13</t>
  </si>
  <si>
    <t>A.5.5.14</t>
  </si>
  <si>
    <t>超心型桌面式鵝頸話筒 (GNMIC)</t>
  </si>
  <si>
    <t>A.5.5.15</t>
  </si>
  <si>
    <t>A.5.5.16</t>
  </si>
  <si>
    <t>A.5.5.17</t>
  </si>
  <si>
    <t>翻譯員單元, 附視訊輸出 (IDESK)</t>
  </si>
  <si>
    <t>A.5.5.18</t>
  </si>
  <si>
    <t>A.5.5.19</t>
  </si>
  <si>
    <t>A.5.5.20</t>
  </si>
  <si>
    <t>A.5.5.21</t>
  </si>
  <si>
    <t>A.5.5.22</t>
  </si>
  <si>
    <t>A.5.5.23</t>
  </si>
  <si>
    <t>A.5.5.24</t>
  </si>
  <si>
    <t>A.5.5.25</t>
  </si>
  <si>
    <t>A.5.5.26</t>
  </si>
  <si>
    <t>Dante / AES67 音頻網絡介面, 四路輸出 (D4O)</t>
  </si>
  <si>
    <t>A.5.5.27</t>
  </si>
  <si>
    <t>供傳媒用之音頻連接介面設備 (PBOX)</t>
  </si>
  <si>
    <t>A.5.5.28</t>
  </si>
  <si>
    <t>H.264 視頻編碼器, 供翻譯員設備作視頻接收用 (ENC)</t>
  </si>
  <si>
    <t>A.5.5 小計:</t>
  </si>
  <si>
    <t>A.5.5 Subtotal:</t>
  </si>
  <si>
    <t>A.5.6</t>
  </si>
  <si>
    <t>會議系統 (論壇辦) - 流動設備部份</t>
  </si>
  <si>
    <t>A.5.6.1</t>
  </si>
  <si>
    <t>會議裝置含會議功能。使用軟體授權所提供的雙方共用功能,  連長鵝頸話筒 (DCNDD)</t>
  </si>
  <si>
    <t>A.5.6.2</t>
  </si>
  <si>
    <t>可儲存高達十組有線會議討論設備箱</t>
  </si>
  <si>
    <t>A.5.6.3</t>
  </si>
  <si>
    <t>供會議設備提供連接訊號線, 2米</t>
  </si>
  <si>
    <t>A.5.6.4</t>
  </si>
  <si>
    <t>供會議設備提供連接訊號線, 25米</t>
  </si>
  <si>
    <t>A.5.6 小計:</t>
  </si>
  <si>
    <t>A.5.6 Subtotal:</t>
  </si>
  <si>
    <t>A.6</t>
  </si>
  <si>
    <t>專業服務</t>
  </si>
  <si>
    <t>A.6.1</t>
  </si>
  <si>
    <t xml:space="preserve">於施工期內, 為此項目提供網絡技術支援服務, 當中包括:
- 協調以上設備之安裝及交付流程
- 為業主協調原有網絡設備與新購置設備之整合
- 服務期由項目啟動日起計, 至項目作臨時驗收日起計30日後為止
</t>
  </si>
  <si>
    <t>A.6.2</t>
  </si>
  <si>
    <t>於施工期內, 為辦公室提供影音技術支援服務, 例如針對會議及活動上的影音系統操作及派員駐場安排</t>
  </si>
  <si>
    <t>每人工日/por dia de pessoal</t>
  </si>
  <si>
    <t>(參考單價)</t>
  </si>
  <si>
    <r>
      <t xml:space="preserve">A.6 </t>
    </r>
    <r>
      <rPr>
        <sz val="10"/>
        <rFont val="微軟正黑體"/>
        <family val="2"/>
        <charset val="136"/>
      </rPr>
      <t>小計</t>
    </r>
    <r>
      <rPr>
        <sz val="10"/>
        <rFont val="Calibri"/>
        <family val="2"/>
      </rPr>
      <t>:</t>
    </r>
    <phoneticPr fontId="9" type="noConversion"/>
  </si>
  <si>
    <t>A.6 Subtotal:</t>
    <phoneticPr fontId="9" type="noConversion"/>
  </si>
  <si>
    <r>
      <t xml:space="preserve"> </t>
    </r>
    <r>
      <rPr>
        <sz val="10"/>
        <rFont val="細明體"/>
        <family val="2"/>
        <charset val="136"/>
      </rPr>
      <t>總</t>
    </r>
    <r>
      <rPr>
        <sz val="10"/>
        <rFont val="微軟正黑體"/>
        <family val="2"/>
        <charset val="136"/>
      </rPr>
      <t>計</t>
    </r>
    <r>
      <rPr>
        <sz val="10"/>
        <rFont val="Calibri"/>
        <family val="2"/>
      </rPr>
      <t>:</t>
    </r>
    <phoneticPr fontId="9" type="noConversion"/>
  </si>
  <si>
    <t>Total:</t>
    <phoneticPr fontId="9" type="noConversion"/>
  </si>
  <si>
    <t>澳門特別行政區政府</t>
  </si>
  <si>
    <t>附件二: 物料表    Anexo II:  Tabela de Material</t>
  </si>
  <si>
    <t>編號</t>
  </si>
  <si>
    <t>描述</t>
  </si>
  <si>
    <t>建議品牌</t>
  </si>
  <si>
    <t xml:space="preserve">A.1 IP 電話系統 </t>
  </si>
  <si>
    <t>Avaya
Mitel
Yeastar</t>
  </si>
  <si>
    <t>Cisco
H3C
Huawei</t>
  </si>
  <si>
    <t>Avaya
Mitel
Yealink</t>
  </si>
  <si>
    <t>Belden
Commscope
Siemon</t>
  </si>
  <si>
    <t>A.2 電腦網絡系統</t>
  </si>
  <si>
    <t>Newline NT98, 包括 Newline i5 WB5W820W 模組式電腦、Microsoft Windows 10 Pro 軟件使用權證 及具美國UL認證的可流動安裝支架 或 同級產品</t>
  </si>
  <si>
    <t xml:space="preserve">Crestron
Extron
VitBest
</t>
  </si>
  <si>
    <t>A.3.8 / A.3.40</t>
  </si>
  <si>
    <t>A.3.14 / E3.35</t>
  </si>
  <si>
    <t>A.3.15 / E3.39</t>
  </si>
  <si>
    <t>投標者建議</t>
  </si>
  <si>
    <t>Analogway
Magnimage
RGB Sectrum</t>
  </si>
  <si>
    <t xml:space="preserve">VitBest MM5-1616-C, 包括不少於八組HDMI/HDBase-T/SDI 輸入及八組HDMI/HDBase-T 輸出配接卡 或 同級產品 </t>
  </si>
  <si>
    <t xml:space="preserve">Bosch DCNM-SERVER2 或 同級產品 </t>
  </si>
  <si>
    <t xml:space="preserve">Bosch DCNM-LSYS 或 同級產品 </t>
  </si>
  <si>
    <t xml:space="preserve">Bosch DCNM-APS2 或 同級產品 </t>
  </si>
  <si>
    <t xml:space="preserve">Bosch INT-TX04 或 同級產品 </t>
  </si>
  <si>
    <t xml:space="preserve">Bosch DCNM-LDANTE 或 同級產品 </t>
  </si>
  <si>
    <t xml:space="preserve">Audinate ADP-DAO-AU-0x2 或 同級產品 </t>
  </si>
  <si>
    <t xml:space="preserve">Bosch DCNM-IDESK, 並包括 Bosch HDP-IHDP  及 Bosch DCNM-MICS  或 同級產品 </t>
  </si>
  <si>
    <t xml:space="preserve">Bosch DCNM-DSL , 並包括 Bosch DCNM-MICL 及 Bosch LBB3443/00  或 同級產品 </t>
  </si>
  <si>
    <t>A.4 體溫探測系統</t>
  </si>
  <si>
    <t>QSC
RTW
Wohler</t>
  </si>
  <si>
    <t>Crestron
Extron
VitBest</t>
  </si>
  <si>
    <t>Barco Clickshare C-10 或 同級產品</t>
  </si>
  <si>
    <t xml:space="preserve">Barco
Crestron
Extron
</t>
  </si>
  <si>
    <t>VitBest EB-100-T 或 同級產品</t>
  </si>
  <si>
    <t>VitBest EB-100-R 或 同級產品</t>
  </si>
  <si>
    <t xml:space="preserve">VitBest MM5-1616-C, 包括按項目所需提供不少於16組HDMI/HDBase-T/SDI 輸入及16組HDMI/HDBase-T 輸出配接卡 或 同級產品 </t>
  </si>
  <si>
    <t>Extron IPCP Pro 550xi  或 同級產品</t>
  </si>
  <si>
    <t>AMX
Crestron
Extron</t>
  </si>
  <si>
    <t>-10.2" Retina 顯示屏 
-64GB 記憶容量
-Wi-Fi / Bluetooth 4.2</t>
  </si>
  <si>
    <t>Apple
Huawei
Xiaomi</t>
  </si>
  <si>
    <t>Shure QLXD24/SM58  或 同級產品</t>
  </si>
  <si>
    <t>AKG
Shure
Sennheiser</t>
  </si>
  <si>
    <t>Samsung QM75R 或 同級產品</t>
  </si>
  <si>
    <t>LG
Samsung
Sony</t>
  </si>
  <si>
    <t>-負重: 不少於 150lb (68.2kg)  
-具可調整高度的背架
-具UL安全認證</t>
  </si>
  <si>
    <t>Chief
North Bayou
Peerless</t>
  </si>
  <si>
    <t xml:space="preserve">AREC LS-860 或 同級產品 </t>
  </si>
  <si>
    <t>AREC
Exron
Sony</t>
  </si>
  <si>
    <t xml:space="preserve">Extron TLP Pro 525M 或 同級產品 </t>
  </si>
  <si>
    <t xml:space="preserve">Genelec 8030C 或 同級產品 </t>
  </si>
  <si>
    <t xml:space="preserve">Shure ULXD4Q, 包括 Shure ULXD2/SM58 (4 nos.) 或 同級產品 </t>
  </si>
  <si>
    <t>Bosch
Shure
Beyer Dynamic</t>
  </si>
  <si>
    <t>Fostex
Genelec
Yamaha</t>
  </si>
  <si>
    <t>供應及安裝於“中國與葡語國家商貿合作服務平台綜合體”
地庫一層多功能區、地面層接待處、一樓新聞中心及三樓辦公室之
資訊科技及視聽影音系統</t>
    <phoneticPr fontId="9" type="noConversion"/>
  </si>
  <si>
    <t>數量清單
參考編號</t>
    <phoneticPr fontId="9" type="noConversion"/>
  </si>
  <si>
    <t>參考型號 / 相關規格</t>
    <phoneticPr fontId="9" type="noConversion"/>
  </si>
  <si>
    <t>Yeastar P570 或同級產品</t>
    <phoneticPr fontId="9" type="noConversion"/>
  </si>
  <si>
    <t>H3C SFP-XG-LX-SM1310-E 或同級產品</t>
    <phoneticPr fontId="9" type="noConversion"/>
  </si>
  <si>
    <t xml:space="preserve">H3C 5130S-28S-HPWR-EI c/w SFP-XG-LX-SM1310-E (2)  或同級產品
</t>
    <phoneticPr fontId="9" type="noConversion"/>
  </si>
  <si>
    <t xml:space="preserve">Yealink T33G 或同級產品
</t>
    <phoneticPr fontId="9" type="noConversion"/>
  </si>
  <si>
    <t xml:space="preserve">Yealink T46U 或同級產品
</t>
    <phoneticPr fontId="9" type="noConversion"/>
  </si>
  <si>
    <t>UTP CAT.6A
長度: 2m 或以上</t>
    <phoneticPr fontId="9" type="noConversion"/>
  </si>
  <si>
    <t>LC/LC Duplex 接口
長度: 3m 或以上</t>
    <phoneticPr fontId="9" type="noConversion"/>
  </si>
  <si>
    <t>H3C LSQM2TGS48SG0 及 H3C SFP-XG-LX-SM1310-E (11 nos.)  或同級產品, 並必需與現有相關網絡交換機完全兼容</t>
    <phoneticPr fontId="9" type="noConversion"/>
  </si>
  <si>
    <t>H3C LS-5130S-52S-PWR-EI 及 H3C SFP-XG-LX-SM1310-E (2 nos.)   或同級產品</t>
    <phoneticPr fontId="9" type="noConversion"/>
  </si>
  <si>
    <t>H3C LS-6520X-26XC-UPWR-SI 及 H3C LSPM1AC720  (2 nos.) + H3C SFP-XG-LX-SM1310-E (2 nos.) 或同級產品</t>
    <phoneticPr fontId="9" type="noConversion"/>
  </si>
  <si>
    <t>H3C WA6638  或同級產品, 並必需適用與現有相關無線網絡控制器全面兼容</t>
    <phoneticPr fontId="9" type="noConversion"/>
  </si>
  <si>
    <t>H3C 無線AC控制器授權 (H3C LIS-WX-XX-XX) 或同級產品, 必需提供足夠數量授權予所有新增的無線網絡接入點, 該等授權亦需適用於現有相關無線網絡控制器</t>
    <phoneticPr fontId="9" type="noConversion"/>
  </si>
  <si>
    <t>H3C 電腦網絡管理平台伺服器軟件授權, 包括設備節點 (Intelligent Management Platform, H3C LIS-IMC7-IMPx-xx 或同級產品) 及無線業務管理組件 (Wireless Service Manager Component, H3C LIS-IMC7-WSMx-xx 或同級產品), 必需提供足夠數量授權予所有新增的網絡設備, 該等授權亦需適用於現有相關網絡管理平台伺服器</t>
    <phoneticPr fontId="9" type="noConversion"/>
  </si>
  <si>
    <t xml:space="preserve">A.3 影音系統 (三樓 辦公室) </t>
    <phoneticPr fontId="9" type="noConversion"/>
  </si>
  <si>
    <t>LG
Newline
Samsung</t>
    <phoneticPr fontId="9" type="noConversion"/>
  </si>
  <si>
    <t>Philips 65BDL4550D 或 同級產品</t>
    <phoneticPr fontId="9" type="noConversion"/>
  </si>
  <si>
    <t>Philips 65BDL4550D 或 同級產品, 並包括可手動調較高度, 具UL認證的流動安裝支架; 該等支架承重不能少於 80kg</t>
    <phoneticPr fontId="9" type="noConversion"/>
  </si>
  <si>
    <t>Audac WX302MK2/OW 或 同級產品</t>
    <phoneticPr fontId="9" type="noConversion"/>
  </si>
  <si>
    <t>VitBest M2-0808-H2 或 同級產品</t>
    <phoneticPr fontId="9" type="noConversion"/>
  </si>
  <si>
    <t>Extron XPA U 358C-100V 或 同級產品</t>
    <phoneticPr fontId="9" type="noConversion"/>
  </si>
  <si>
    <t>Australian Monitor
Audac
Extron</t>
    <phoneticPr fontId="9" type="noConversion"/>
  </si>
  <si>
    <t>Xilica FR1 並包括 Xilica HEARCLEAR AEC 使用權證、 Xilica XC-SML (6 nos.) + Xilica XC-SLO (4 nos.) + H3C XC-SGP 等配接卡 或 同級產品</t>
    <phoneticPr fontId="9" type="noConversion"/>
  </si>
  <si>
    <t>Biamp
BSS
Xilica</t>
    <phoneticPr fontId="9" type="noConversion"/>
  </si>
  <si>
    <t>Yealink UVC84, Yealink CPW90 (4) 及 Yealink Mspeaker II  或 同級產品</t>
    <phoneticPr fontId="9" type="noConversion"/>
  </si>
  <si>
    <t>Extron TLP Pro 525M-Black 或 同級產品</t>
    <phoneticPr fontId="9" type="noConversion"/>
  </si>
  <si>
    <t xml:space="preserve">AMX
Crestron
Extron
</t>
    <phoneticPr fontId="9" type="noConversion"/>
  </si>
  <si>
    <t>Extron RM5 或 同級產品</t>
    <phoneticPr fontId="9" type="noConversion"/>
  </si>
  <si>
    <t>Extron IPCP 555 with LinkLicense 或 同級產品</t>
    <phoneticPr fontId="9" type="noConversion"/>
  </si>
  <si>
    <t>iPort LUXE Kiosk System for iPad 或 同級產品</t>
    <phoneticPr fontId="9" type="noConversion"/>
  </si>
  <si>
    <t>iPort
iRoom
Kensington</t>
    <phoneticPr fontId="9" type="noConversion"/>
  </si>
  <si>
    <t>Unilumin UHWIII1.9 或 同級產品</t>
    <phoneticPr fontId="9" type="noConversion"/>
  </si>
  <si>
    <t>Daktronics
Lighthouse
Unilumin</t>
    <phoneticPr fontId="9" type="noConversion"/>
  </si>
  <si>
    <t xml:space="preserve">Magnimage LED-780H 或 同級產品 </t>
    <phoneticPr fontId="9" type="noConversion"/>
  </si>
  <si>
    <t>安裝支架必需UL 或 GS 認證</t>
    <phoneticPr fontId="9" type="noConversion"/>
  </si>
  <si>
    <t xml:space="preserve">VitBest EB-70-T 或 同級產品 </t>
    <phoneticPr fontId="9" type="noConversion"/>
  </si>
  <si>
    <t xml:space="preserve">VitBest EAWP-VH70-T 或 同級產品 </t>
    <phoneticPr fontId="9" type="noConversion"/>
  </si>
  <si>
    <t xml:space="preserve">VitBest EB-70-R 或 同級產品 </t>
    <phoneticPr fontId="9" type="noConversion"/>
  </si>
  <si>
    <t xml:space="preserve">DataVideo PTC150 或 同級產品 </t>
    <phoneticPr fontId="9" type="noConversion"/>
  </si>
  <si>
    <t>DataVideo
Sony
Vaddio</t>
    <phoneticPr fontId="9" type="noConversion"/>
  </si>
  <si>
    <t xml:space="preserve">DataVideo SE-1200MU及 DataVideo RMC-260  或 同級產品 </t>
    <phoneticPr fontId="9" type="noConversion"/>
  </si>
  <si>
    <t xml:space="preserve">DataVideo RMC-300A 或 同級產品 </t>
    <phoneticPr fontId="9" type="noConversion"/>
  </si>
  <si>
    <t xml:space="preserve">DataVideo DAC-8PA 或 同級產品 </t>
    <phoneticPr fontId="9" type="noConversion"/>
  </si>
  <si>
    <t xml:space="preserve">AREC LS-400 c/w 1TB Storage 或 同級產品 </t>
    <phoneticPr fontId="9" type="noConversion"/>
  </si>
  <si>
    <t xml:space="preserve">Extron TLP Pro 525M-Black 或 同級產品 </t>
    <phoneticPr fontId="9" type="noConversion"/>
  </si>
  <si>
    <t xml:space="preserve">Extron RM5 或 同級產品 </t>
    <phoneticPr fontId="9" type="noConversion"/>
  </si>
  <si>
    <t xml:space="preserve">Audac SMQ350  或 同級產品 </t>
    <phoneticPr fontId="9" type="noConversion"/>
  </si>
  <si>
    <t xml:space="preserve">Audac KYRA12/B  或 同級產品 </t>
    <phoneticPr fontId="9" type="noConversion"/>
  </si>
  <si>
    <t xml:space="preserve">Sennheiser EW-100-G4-835-S  或 同級產品 </t>
    <phoneticPr fontId="9" type="noConversion"/>
  </si>
  <si>
    <t xml:space="preserve">分配器:
'頻率範圍: 500MHz ~ 1GHz
輸入阻抗: 50 ohm
指向性天線:
單一指向性
增益: 5.5 dBi
必需與提供的無線手持咪系統兼容
</t>
    <phoneticPr fontId="9" type="noConversion"/>
  </si>
  <si>
    <t xml:space="preserve">Bosch LBB4512/00 連 Bosch LBB3414/00  或 同級產品 </t>
    <phoneticPr fontId="9" type="noConversion"/>
  </si>
  <si>
    <t>HikVision D2-2TD2636B-15/P 或 同級產品</t>
    <phoneticPr fontId="9" type="noConversion"/>
  </si>
  <si>
    <t>HikVision</t>
    <phoneticPr fontId="9" type="noConversion"/>
  </si>
  <si>
    <t>包括相關軟件及使用權證</t>
    <phoneticPr fontId="9" type="noConversion"/>
  </si>
  <si>
    <t>Netgear GS305P 或 同級產品</t>
    <phoneticPr fontId="9" type="noConversion"/>
  </si>
  <si>
    <t>解析度: 1920 x 1080
輸入: HDMI
支持 VESA 支架掛牆安裝</t>
    <phoneticPr fontId="9" type="noConversion"/>
  </si>
  <si>
    <t>Asus
Dell
Philips</t>
    <phoneticPr fontId="9" type="noConversion"/>
  </si>
  <si>
    <t>A.5 影音系統 (地庫一層多功能區及一樓新聞中心)</t>
    <phoneticPr fontId="9" type="noConversion"/>
  </si>
  <si>
    <t>QSC Attero Tech unDNEMO  或 同級產品</t>
    <phoneticPr fontId="9" type="noConversion"/>
  </si>
  <si>
    <t>VitBest ED-150-TRA 或 同級產品</t>
    <phoneticPr fontId="9" type="noConversion"/>
  </si>
  <si>
    <t>A.5.3.2 / A.5.4.8 / A.5.5.6</t>
    <phoneticPr fontId="9" type="noConversion"/>
  </si>
  <si>
    <t>A.5.3.3 / A.5.4.9 / A.5.5.7</t>
    <phoneticPr fontId="9" type="noConversion"/>
  </si>
  <si>
    <t>A.5.3.4 / A.5.4.7 / A.5.5.5</t>
    <phoneticPr fontId="9" type="noConversion"/>
  </si>
  <si>
    <t>A.5.3.5 / A.5.4.11 / A.5.5.9</t>
    <phoneticPr fontId="9" type="noConversion"/>
  </si>
  <si>
    <t>A.5.3.6 / A.5.4.12 / A.5.5.10</t>
    <phoneticPr fontId="9" type="noConversion"/>
  </si>
  <si>
    <t>A.5.3.8 / A.5.4.20 / A.5.5.19</t>
    <phoneticPr fontId="9" type="noConversion"/>
  </si>
  <si>
    <t>Shure SBC-200 或 同級產品</t>
    <phoneticPr fontId="9" type="noConversion"/>
  </si>
  <si>
    <t>A.5.3.9 / A.5.4.2</t>
    <phoneticPr fontId="9" type="noConversion"/>
  </si>
  <si>
    <t>A.5.3.10 / A.5.4.3</t>
    <phoneticPr fontId="9" type="noConversion"/>
  </si>
  <si>
    <t>A.5.4.10 / A.5.5.8</t>
    <phoneticPr fontId="9" type="noConversion"/>
  </si>
  <si>
    <t xml:space="preserve">Allen &amp; Heath SQ-7 包括 Allen &amp; Heath SQ-DANTE 配接卡, Allen &amp; Heath AR84 擴充單元  或 同級產品 </t>
    <phoneticPr fontId="9" type="noConversion"/>
  </si>
  <si>
    <t>Allen &amp; Heath
Soundcraft
Solid State Logic</t>
    <phoneticPr fontId="9" type="noConversion"/>
  </si>
  <si>
    <t>Fostex
Genelec
Quad Industrial</t>
    <phoneticPr fontId="9" type="noConversion"/>
  </si>
  <si>
    <t>A.5.4.18 / A.5.5.15</t>
    <phoneticPr fontId="9" type="noConversion"/>
  </si>
  <si>
    <t>A.5.4.19 / A.5.5.16</t>
    <phoneticPr fontId="9" type="noConversion"/>
  </si>
  <si>
    <t xml:space="preserve">包括但不限於 Shure UA845UWB (2 nos.), Shure UA874 Antenna (6 nos.), Shure UA834 (6 nos.), Shure UA221 (4 nos.) 等及相關配件 或 同級產品 </t>
    <phoneticPr fontId="9" type="noConversion"/>
  </si>
  <si>
    <t>A.5.4.21 / A.5.5.20</t>
    <phoneticPr fontId="9" type="noConversion"/>
  </si>
  <si>
    <t xml:space="preserve">包括 Bosch DCNM-SERVER, Bosch DCNM-LSYS, Bosch DCNM-CBCPLR (6 nos.), 並預載 Microsoft Windows Server 2016 for Embedded Systems 作業系統及設定 或 同級產品
</t>
    <phoneticPr fontId="9" type="noConversion"/>
  </si>
  <si>
    <t>A.5.4.22 / A.5.5.21</t>
    <phoneticPr fontId="9" type="noConversion"/>
  </si>
  <si>
    <t>Bosch DCNM-APS2 或 同級產品</t>
    <phoneticPr fontId="9" type="noConversion"/>
  </si>
  <si>
    <t>Bosch DCNM-WTCD 或 同級產品</t>
    <phoneticPr fontId="9" type="noConversion"/>
  </si>
  <si>
    <t>A.5.4.24 / A.5.5.22</t>
    <phoneticPr fontId="9" type="noConversion"/>
  </si>
  <si>
    <t>QSC A8Mio 8x8 或 同級產品</t>
    <phoneticPr fontId="9" type="noConversion"/>
  </si>
  <si>
    <t>A.5.4.25 / A.5.5.23</t>
    <phoneticPr fontId="9" type="noConversion"/>
  </si>
  <si>
    <t>Bosch INT-TX08 或 同級產品</t>
    <phoneticPr fontId="9" type="noConversion"/>
  </si>
  <si>
    <t>A.5.4.26 / A.5.5.24</t>
    <phoneticPr fontId="9" type="noConversion"/>
  </si>
  <si>
    <t>Bosch LBB4511/00 或 同級產品</t>
    <phoneticPr fontId="9" type="noConversion"/>
  </si>
  <si>
    <t>A.5.4.27 / A.5.5.25</t>
    <phoneticPr fontId="9" type="noConversion"/>
  </si>
  <si>
    <t>QSC unD4I-L 或 同級產品</t>
    <phoneticPr fontId="9" type="noConversion"/>
  </si>
  <si>
    <t>Extron
QSC
RDL</t>
    <phoneticPr fontId="9" type="noConversion"/>
  </si>
  <si>
    <t>包括 Bosch DCNM-IDESKVID, Bosch DCNM-MICL, 及 Bosch HDP-HQ等 或同級產品</t>
    <phoneticPr fontId="9" type="noConversion"/>
  </si>
  <si>
    <t>QSC unD4O 或同級產品</t>
    <phoneticPr fontId="9" type="noConversion"/>
  </si>
  <si>
    <t xml:space="preserve">Whirlwind Presspower 2 Active Press Box 或同級產品 </t>
    <phoneticPr fontId="9" type="noConversion"/>
  </si>
  <si>
    <t>AudioPressBox
PSC
Whirlwind</t>
    <phoneticPr fontId="9" type="noConversion"/>
  </si>
  <si>
    <t xml:space="preserve">Extron SME 111 或同級產品 </t>
    <phoneticPr fontId="9" type="noConversion"/>
  </si>
  <si>
    <t>Extron
Haivision
Matrox</t>
    <phoneticPr fontId="9" type="noConversion"/>
  </si>
  <si>
    <t xml:space="preserve">包括 Bosch DCNM-D, Bosch DCNM-MICL  等及相關配件 或同級產品 </t>
    <phoneticPr fontId="9" type="noConversion"/>
  </si>
  <si>
    <t xml:space="preserve">Bosch DCNM-TCD 或同級產品 </t>
    <phoneticPr fontId="9" type="noConversion"/>
  </si>
  <si>
    <t xml:space="preserve">Bosch DCNM-CB02-L 或同級產品 </t>
    <phoneticPr fontId="9" type="noConversion"/>
  </si>
  <si>
    <t xml:space="preserve">Bosch DCNM-CB25-L 或同級產品 </t>
    <phoneticPr fontId="9" type="noConversion"/>
  </si>
  <si>
    <t>AMX
Crestron
Extron</t>
    <phoneticPr fontId="9" type="noConversion"/>
  </si>
  <si>
    <t>AREC
Haivision
Sonic Foundry</t>
    <phoneticPr fontId="9" type="noConversion"/>
  </si>
  <si>
    <t>AJA
DataVideo
Extron</t>
    <phoneticPr fontId="9" type="noConversion"/>
  </si>
  <si>
    <t>DataVideo
Panasonic
Vaddio</t>
    <phoneticPr fontId="9" type="noConversion"/>
  </si>
  <si>
    <t>DataVideo
Panasonic
Roland</t>
    <phoneticPr fontId="9" type="noConversion"/>
  </si>
  <si>
    <t>Audac
LEA
PowerSoft</t>
    <phoneticPr fontId="9" type="noConversion"/>
  </si>
  <si>
    <t>Audac
Australian Monitor
Soundtube</t>
    <phoneticPr fontId="9" type="noConversion"/>
  </si>
  <si>
    <t>AKG
Sennheiser
Shure</t>
    <phoneticPr fontId="9" type="noConversion"/>
  </si>
  <si>
    <t>Bosch
Shure
Beyer Dynamic</t>
    <phoneticPr fontId="3" type="noConversion"/>
  </si>
  <si>
    <t>Amphenol
Audinate
QSC</t>
    <phoneticPr fontId="9" type="noConversion"/>
  </si>
  <si>
    <t>H3C
Huawei
NetGear</t>
    <phoneticPr fontId="9" type="noConversion"/>
  </si>
  <si>
    <t>Crestron
Extron
VitBest</t>
    <phoneticPr fontId="3" type="noConversion"/>
  </si>
  <si>
    <t>Crestron
Extron
VitBest</t>
    <phoneticPr fontId="9" type="noConversion"/>
  </si>
  <si>
    <t>Crestron
Bose
Yeastar</t>
    <phoneticPr fontId="9" type="noConversion"/>
  </si>
  <si>
    <t>Australian Monitor
Audac
Soundtube</t>
    <phoneticPr fontId="9" type="noConversion"/>
  </si>
  <si>
    <t>LG
Philips
Samsung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</si>
</sst>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\$#,##0.00_);[Red]&quot;($&quot;#,##0.00\)"/>
    <numFmt numFmtId="177" formatCode="_-* #,##0.00_-;\-* #,##0.00_-;_-* \-??_-;_-@_-"/>
    <numFmt numFmtId="178" formatCode="0.00_);[Red]\(0.00\)"/>
    <numFmt numFmtId="179" formatCode="_ * #,##0.00_ ;_ * \-#,##0.00_ ;_ * \-??_ ;_ @_ "/>
    <numFmt numFmtId="180" formatCode="_ * #,##0_ ;_ * \-#,##0_ ;_ * \-??_ ;_ @_ "/>
    <numFmt numFmtId="181" formatCode="#,##0.00;;;"/>
  </numFmts>
  <fonts count="3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Calibri"/>
      <family val="2"/>
    </font>
    <font>
      <sz val="9"/>
      <name val="新細明體"/>
      <family val="2"/>
      <charset val="136"/>
      <scheme val="minor"/>
    </font>
    <font>
      <sz val="16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name val="細明體"/>
      <family val="2"/>
      <charset val="136"/>
    </font>
    <font>
      <sz val="9"/>
      <name val="新細明體"/>
      <family val="1"/>
      <charset val="136"/>
    </font>
    <font>
      <sz val="10"/>
      <name val="Calibri"/>
      <family val="2"/>
      <charset val="136"/>
    </font>
    <font>
      <sz val="8"/>
      <name val="Calibri"/>
      <family val="2"/>
    </font>
    <font>
      <b/>
      <u/>
      <sz val="10"/>
      <name val="Calibri"/>
      <family val="2"/>
      <charset val="136"/>
    </font>
    <font>
      <b/>
      <u/>
      <sz val="10"/>
      <name val="微軟正黑體"/>
      <family val="2"/>
      <charset val="136"/>
    </font>
    <font>
      <b/>
      <u/>
      <sz val="10"/>
      <name val="Arial"/>
      <family val="2"/>
    </font>
    <font>
      <b/>
      <u/>
      <sz val="10"/>
      <name val="細明體"/>
      <family val="2"/>
      <charset val="136"/>
    </font>
    <font>
      <b/>
      <u/>
      <sz val="10"/>
      <name val="Calibri"/>
      <family val="2"/>
    </font>
    <font>
      <sz val="14"/>
      <name val="Calibri"/>
      <family val="2"/>
    </font>
    <font>
      <sz val="12"/>
      <name val="宋体"/>
    </font>
    <font>
      <b/>
      <sz val="10"/>
      <name val="Calibri"/>
      <family val="2"/>
    </font>
    <font>
      <sz val="12"/>
      <name val="宋体"/>
      <family val="3"/>
      <charset val="136"/>
    </font>
    <font>
      <b/>
      <sz val="10"/>
      <name val="Calibri"/>
      <family val="2"/>
      <charset val="136"/>
    </font>
    <font>
      <sz val="10"/>
      <name val="微軟正黑體"/>
      <family val="2"/>
      <charset val="136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36"/>
    </font>
    <font>
      <sz val="10"/>
      <color rgb="FFFF0000"/>
      <name val="Arial"/>
      <family val="2"/>
    </font>
    <font>
      <sz val="10"/>
      <name val="Arial"/>
      <family val="2"/>
      <charset val="136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6" fillId="0" borderId="0"/>
    <xf numFmtId="0" fontId="18" fillId="0" borderId="0"/>
    <xf numFmtId="177" fontId="1" fillId="0" borderId="0" applyFill="0" applyBorder="0" applyAlignment="0" applyProtection="0"/>
    <xf numFmtId="0" fontId="20" fillId="0" borderId="0"/>
    <xf numFmtId="0" fontId="6" fillId="0" borderId="0"/>
    <xf numFmtId="179" fontId="1" fillId="0" borderId="0" applyFill="0" applyBorder="0" applyAlignment="0" applyProtection="0"/>
  </cellStyleXfs>
  <cellXfs count="127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top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176" fontId="7" fillId="0" borderId="3" xfId="3" applyNumberFormat="1" applyFont="1" applyFill="1" applyBorder="1" applyAlignment="1">
      <alignment horizontal="center" vertical="center" wrapText="1"/>
    </xf>
    <xf numFmtId="176" fontId="7" fillId="0" borderId="4" xfId="1" applyNumberFormat="1" applyFont="1" applyFill="1" applyBorder="1" applyAlignment="1">
      <alignment horizontal="center" vertical="top" wrapText="1"/>
    </xf>
    <xf numFmtId="0" fontId="11" fillId="0" borderId="5" xfId="3" applyFont="1" applyFill="1" applyBorder="1" applyAlignment="1">
      <alignment horizontal="center" vertical="top" wrapText="1"/>
    </xf>
    <xf numFmtId="0" fontId="11" fillId="0" borderId="6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176" fontId="11" fillId="0" borderId="8" xfId="3" applyNumberFormat="1" applyFont="1" applyFill="1" applyBorder="1" applyAlignment="1">
      <alignment horizontal="center" vertical="center" wrapText="1"/>
    </xf>
    <xf numFmtId="176" fontId="11" fillId="0" borderId="9" xfId="1" applyNumberFormat="1" applyFont="1" applyFill="1" applyBorder="1" applyAlignment="1">
      <alignment horizontal="center" vertical="top" wrapText="1"/>
    </xf>
    <xf numFmtId="0" fontId="19" fillId="0" borderId="10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7" fillId="0" borderId="13" xfId="3" applyFont="1" applyFill="1" applyBorder="1" applyAlignment="1">
      <alignment horizontal="center" vertical="top" shrinkToFit="1"/>
    </xf>
    <xf numFmtId="0" fontId="7" fillId="0" borderId="14" xfId="3" applyFont="1" applyFill="1" applyBorder="1" applyAlignment="1">
      <alignment vertical="top"/>
    </xf>
    <xf numFmtId="0" fontId="7" fillId="0" borderId="14" xfId="1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 wrapText="1"/>
    </xf>
    <xf numFmtId="177" fontId="7" fillId="0" borderId="14" xfId="4" applyFont="1" applyFill="1" applyBorder="1" applyAlignment="1" applyProtection="1">
      <alignment horizontal="right" vertical="center"/>
    </xf>
    <xf numFmtId="4" fontId="7" fillId="0" borderId="15" xfId="1" applyNumberFormat="1" applyFont="1" applyFill="1" applyBorder="1" applyAlignment="1">
      <alignment horizontal="right" vertical="center"/>
    </xf>
    <xf numFmtId="0" fontId="7" fillId="0" borderId="14" xfId="5" applyFont="1" applyFill="1" applyBorder="1" applyAlignment="1">
      <alignment horizontal="left" vertical="top" wrapText="1"/>
    </xf>
    <xf numFmtId="0" fontId="7" fillId="0" borderId="0" xfId="3" applyFont="1" applyFill="1" applyBorder="1"/>
    <xf numFmtId="178" fontId="7" fillId="0" borderId="14" xfId="3" applyNumberFormat="1" applyFont="1" applyFill="1" applyBorder="1" applyAlignment="1">
      <alignment horizontal="center" vertical="top" wrapText="1"/>
    </xf>
    <xf numFmtId="0" fontId="7" fillId="0" borderId="14" xfId="3" applyFont="1" applyFill="1" applyBorder="1" applyAlignment="1">
      <alignment horizontal="center" vertical="top" wrapText="1"/>
    </xf>
    <xf numFmtId="176" fontId="7" fillId="0" borderId="14" xfId="3" applyNumberFormat="1" applyFont="1" applyFill="1" applyBorder="1" applyAlignment="1">
      <alignment horizontal="right" vertical="top"/>
    </xf>
    <xf numFmtId="176" fontId="7" fillId="0" borderId="15" xfId="3" applyNumberFormat="1" applyFont="1" applyFill="1" applyBorder="1" applyAlignment="1">
      <alignment horizontal="right" vertical="top"/>
    </xf>
    <xf numFmtId="0" fontId="7" fillId="0" borderId="0" xfId="3" applyFont="1" applyFill="1"/>
    <xf numFmtId="0" fontId="19" fillId="0" borderId="13" xfId="3" applyFont="1" applyFill="1" applyBorder="1" applyAlignment="1">
      <alignment horizontal="center" vertical="top" shrinkToFit="1"/>
    </xf>
    <xf numFmtId="0" fontId="19" fillId="0" borderId="14" xfId="5" applyFont="1" applyFill="1" applyBorder="1" applyAlignment="1">
      <alignment horizontal="left" vertical="top" wrapText="1"/>
    </xf>
    <xf numFmtId="0" fontId="16" fillId="0" borderId="14" xfId="5" applyFont="1" applyFill="1" applyBorder="1" applyAlignment="1">
      <alignment horizontal="left" vertical="top" wrapText="1"/>
    </xf>
    <xf numFmtId="0" fontId="10" fillId="0" borderId="14" xfId="5" applyFont="1" applyFill="1" applyBorder="1" applyAlignment="1">
      <alignment horizontal="left" vertical="top" wrapText="1"/>
    </xf>
    <xf numFmtId="176" fontId="7" fillId="0" borderId="16" xfId="3" applyNumberFormat="1" applyFont="1" applyFill="1" applyBorder="1" applyAlignment="1">
      <alignment horizontal="right" vertical="top"/>
    </xf>
    <xf numFmtId="176" fontId="7" fillId="0" borderId="17" xfId="3" applyNumberFormat="1" applyFont="1" applyFill="1" applyBorder="1" applyAlignment="1">
      <alignment horizontal="right" vertical="top"/>
    </xf>
    <xf numFmtId="178" fontId="7" fillId="0" borderId="14" xfId="3" applyNumberFormat="1" applyFont="1" applyFill="1" applyBorder="1" applyAlignment="1">
      <alignment horizontal="center" vertical="top"/>
    </xf>
    <xf numFmtId="0" fontId="7" fillId="0" borderId="14" xfId="6" applyFont="1" applyFill="1" applyBorder="1" applyAlignment="1">
      <alignment horizontal="center" vertical="top"/>
    </xf>
    <xf numFmtId="0" fontId="7" fillId="0" borderId="18" xfId="6" applyFont="1" applyFill="1" applyBorder="1" applyAlignment="1">
      <alignment horizontal="right" vertical="top"/>
    </xf>
    <xf numFmtId="176" fontId="7" fillId="0" borderId="19" xfId="3" applyNumberFormat="1" applyFont="1" applyFill="1" applyBorder="1" applyAlignment="1">
      <alignment horizontal="right" vertical="top"/>
    </xf>
    <xf numFmtId="0" fontId="7" fillId="0" borderId="20" xfId="3" applyFont="1" applyFill="1" applyBorder="1" applyAlignment="1">
      <alignment horizontal="center" vertical="top" shrinkToFit="1"/>
    </xf>
    <xf numFmtId="0" fontId="7" fillId="0" borderId="18" xfId="5" applyFont="1" applyFill="1" applyBorder="1" applyAlignment="1">
      <alignment horizontal="left" vertical="top" wrapText="1"/>
    </xf>
    <xf numFmtId="180" fontId="7" fillId="0" borderId="18" xfId="7" applyNumberFormat="1" applyFont="1" applyFill="1" applyBorder="1" applyAlignment="1" applyProtection="1">
      <alignment horizontal="center" vertical="top"/>
    </xf>
    <xf numFmtId="181" fontId="7" fillId="0" borderId="19" xfId="3" applyNumberFormat="1" applyFont="1" applyFill="1" applyBorder="1" applyAlignment="1">
      <alignment horizontal="right" vertical="top"/>
    </xf>
    <xf numFmtId="0" fontId="21" fillId="0" borderId="14" xfId="5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vertical="center"/>
    </xf>
    <xf numFmtId="0" fontId="19" fillId="0" borderId="13" xfId="3" applyFont="1" applyFill="1" applyBorder="1" applyAlignment="1">
      <alignment horizontal="center" vertical="center" shrinkToFit="1"/>
    </xf>
    <xf numFmtId="0" fontId="16" fillId="0" borderId="14" xfId="5" applyFont="1" applyFill="1" applyBorder="1" applyAlignment="1">
      <alignment horizontal="left" vertical="center" wrapText="1"/>
    </xf>
    <xf numFmtId="178" fontId="7" fillId="0" borderId="14" xfId="3" applyNumberFormat="1" applyFont="1" applyFill="1" applyBorder="1" applyAlignment="1">
      <alignment horizontal="center" vertical="center" wrapText="1"/>
    </xf>
    <xf numFmtId="176" fontId="7" fillId="0" borderId="14" xfId="3" applyNumberFormat="1" applyFont="1" applyFill="1" applyBorder="1" applyAlignment="1">
      <alignment horizontal="right" vertical="center"/>
    </xf>
    <xf numFmtId="176" fontId="7" fillId="0" borderId="15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vertical="center"/>
    </xf>
    <xf numFmtId="176" fontId="10" fillId="0" borderId="14" xfId="3" applyNumberFormat="1" applyFont="1" applyFill="1" applyBorder="1" applyAlignment="1">
      <alignment horizontal="right" vertical="top"/>
    </xf>
    <xf numFmtId="176" fontId="10" fillId="0" borderId="15" xfId="3" applyNumberFormat="1" applyFont="1" applyFill="1" applyBorder="1" applyAlignment="1">
      <alignment horizontal="right" vertical="top"/>
    </xf>
    <xf numFmtId="176" fontId="8" fillId="0" borderId="14" xfId="3" applyNumberFormat="1" applyFont="1" applyFill="1" applyBorder="1" applyAlignment="1">
      <alignment horizontal="right" vertical="top"/>
    </xf>
    <xf numFmtId="176" fontId="8" fillId="0" borderId="15" xfId="3" applyNumberFormat="1" applyFont="1" applyFill="1" applyBorder="1" applyAlignment="1">
      <alignment horizontal="right" vertical="top"/>
    </xf>
    <xf numFmtId="0" fontId="23" fillId="0" borderId="0" xfId="1" applyFont="1" applyFill="1"/>
    <xf numFmtId="0" fontId="24" fillId="0" borderId="21" xfId="3" applyFont="1" applyFill="1" applyBorder="1" applyAlignment="1">
      <alignment horizontal="center" vertical="top" shrinkToFit="1"/>
    </xf>
    <xf numFmtId="0" fontId="25" fillId="0" borderId="14" xfId="5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 wrapText="1"/>
    </xf>
    <xf numFmtId="177" fontId="6" fillId="0" borderId="14" xfId="4" applyFont="1" applyFill="1" applyBorder="1" applyAlignment="1" applyProtection="1">
      <alignment horizontal="right" vertical="center"/>
    </xf>
    <xf numFmtId="4" fontId="6" fillId="0" borderId="22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6" fillId="0" borderId="21" xfId="3" applyFont="1" applyFill="1" applyBorder="1" applyAlignment="1">
      <alignment horizontal="center" vertical="top" shrinkToFit="1"/>
    </xf>
    <xf numFmtId="0" fontId="6" fillId="0" borderId="14" xfId="5" applyFont="1" applyFill="1" applyBorder="1" applyAlignment="1">
      <alignment horizontal="left" vertical="top" wrapText="1"/>
    </xf>
    <xf numFmtId="178" fontId="6" fillId="0" borderId="14" xfId="3" applyNumberFormat="1" applyFont="1" applyFill="1" applyBorder="1" applyAlignment="1">
      <alignment horizontal="center" vertical="top" wrapText="1"/>
    </xf>
    <xf numFmtId="0" fontId="6" fillId="0" borderId="14" xfId="3" applyFont="1" applyFill="1" applyBorder="1" applyAlignment="1">
      <alignment horizontal="center" vertical="top" wrapText="1"/>
    </xf>
    <xf numFmtId="176" fontId="6" fillId="0" borderId="14" xfId="3" applyNumberFormat="1" applyFont="1" applyFill="1" applyBorder="1" applyAlignment="1">
      <alignment horizontal="right" vertical="top"/>
    </xf>
    <xf numFmtId="176" fontId="6" fillId="0" borderId="22" xfId="3" applyNumberFormat="1" applyFont="1" applyFill="1" applyBorder="1" applyAlignment="1">
      <alignment horizontal="right" vertical="top"/>
    </xf>
    <xf numFmtId="0" fontId="6" fillId="0" borderId="0" xfId="3" applyFont="1" applyFill="1"/>
    <xf numFmtId="0" fontId="14" fillId="0" borderId="14" xfId="5" applyFont="1" applyFill="1" applyBorder="1" applyAlignment="1">
      <alignment horizontal="left" vertical="top" wrapText="1"/>
    </xf>
    <xf numFmtId="176" fontId="6" fillId="0" borderId="16" xfId="3" applyNumberFormat="1" applyFont="1" applyFill="1" applyBorder="1" applyAlignment="1">
      <alignment horizontal="right" vertical="top"/>
    </xf>
    <xf numFmtId="176" fontId="6" fillId="0" borderId="23" xfId="3" applyNumberFormat="1" applyFont="1" applyFill="1" applyBorder="1" applyAlignment="1">
      <alignment horizontal="right" vertical="top"/>
    </xf>
    <xf numFmtId="178" fontId="6" fillId="0" borderId="14" xfId="3" applyNumberFormat="1" applyFont="1" applyFill="1" applyBorder="1" applyAlignment="1">
      <alignment horizontal="center" vertical="top"/>
    </xf>
    <xf numFmtId="0" fontId="6" fillId="0" borderId="14" xfId="6" applyFill="1" applyBorder="1" applyAlignment="1">
      <alignment horizontal="center" vertical="top"/>
    </xf>
    <xf numFmtId="0" fontId="6" fillId="0" borderId="18" xfId="6" applyFill="1" applyBorder="1" applyAlignment="1">
      <alignment horizontal="right" vertical="top"/>
    </xf>
    <xf numFmtId="176" fontId="6" fillId="0" borderId="24" xfId="3" applyNumberFormat="1" applyFont="1" applyFill="1" applyBorder="1" applyAlignment="1">
      <alignment horizontal="right" vertical="top"/>
    </xf>
    <xf numFmtId="0" fontId="6" fillId="0" borderId="25" xfId="3" applyFont="1" applyFill="1" applyBorder="1" applyAlignment="1">
      <alignment horizontal="center" vertical="top" shrinkToFit="1"/>
    </xf>
    <xf numFmtId="0" fontId="6" fillId="0" borderId="18" xfId="5" applyFont="1" applyFill="1" applyBorder="1" applyAlignment="1">
      <alignment horizontal="left" vertical="top" wrapText="1"/>
    </xf>
    <xf numFmtId="180" fontId="6" fillId="0" borderId="18" xfId="7" applyNumberFormat="1" applyFont="1" applyFill="1" applyBorder="1" applyAlignment="1" applyProtection="1">
      <alignment horizontal="center" vertical="top"/>
    </xf>
    <xf numFmtId="181" fontId="6" fillId="0" borderId="24" xfId="3" applyNumberFormat="1" applyFont="1" applyFill="1" applyBorder="1" applyAlignment="1">
      <alignment horizontal="right" vertical="top"/>
    </xf>
    <xf numFmtId="0" fontId="26" fillId="0" borderId="0" xfId="3" applyFont="1" applyFill="1"/>
    <xf numFmtId="181" fontId="6" fillId="0" borderId="22" xfId="3" applyNumberFormat="1" applyFont="1" applyFill="1" applyBorder="1" applyAlignment="1">
      <alignment horizontal="right" vertical="top"/>
    </xf>
    <xf numFmtId="0" fontId="27" fillId="0" borderId="14" xfId="5" applyFont="1" applyFill="1" applyBorder="1" applyAlignment="1">
      <alignment horizontal="left" vertical="top" wrapText="1"/>
    </xf>
    <xf numFmtId="0" fontId="6" fillId="0" borderId="26" xfId="3" applyFont="1" applyFill="1" applyBorder="1" applyAlignment="1">
      <alignment horizontal="center" vertical="top" shrinkToFit="1"/>
    </xf>
    <xf numFmtId="0" fontId="6" fillId="0" borderId="16" xfId="5" applyFont="1" applyFill="1" applyBorder="1" applyAlignment="1">
      <alignment horizontal="left" vertical="top" wrapText="1"/>
    </xf>
    <xf numFmtId="180" fontId="6" fillId="0" borderId="16" xfId="7" applyNumberFormat="1" applyFont="1" applyFill="1" applyBorder="1" applyAlignment="1" applyProtection="1">
      <alignment horizontal="center" vertical="top"/>
    </xf>
    <xf numFmtId="0" fontId="6" fillId="0" borderId="16" xfId="6" applyFill="1" applyBorder="1" applyAlignment="1">
      <alignment horizontal="right" vertical="top"/>
    </xf>
    <xf numFmtId="181" fontId="6" fillId="0" borderId="23" xfId="3" applyNumberFormat="1" applyFont="1" applyFill="1" applyBorder="1" applyAlignment="1">
      <alignment horizontal="right" vertical="top"/>
    </xf>
    <xf numFmtId="0" fontId="7" fillId="0" borderId="27" xfId="3" applyFont="1" applyFill="1" applyBorder="1" applyAlignment="1">
      <alignment horizontal="center" vertical="top" shrinkToFit="1"/>
    </xf>
    <xf numFmtId="0" fontId="7" fillId="0" borderId="28" xfId="5" applyFont="1" applyFill="1" applyBorder="1" applyAlignment="1">
      <alignment horizontal="left" vertical="top" wrapText="1"/>
    </xf>
    <xf numFmtId="180" fontId="7" fillId="0" borderId="28" xfId="7" applyNumberFormat="1" applyFont="1" applyFill="1" applyBorder="1" applyAlignment="1" applyProtection="1">
      <alignment horizontal="center" vertical="top"/>
    </xf>
    <xf numFmtId="0" fontId="7" fillId="0" borderId="28" xfId="6" applyFont="1" applyFill="1" applyBorder="1" applyAlignment="1">
      <alignment horizontal="right" vertical="top"/>
    </xf>
    <xf numFmtId="181" fontId="7" fillId="0" borderId="29" xfId="3" applyNumberFormat="1" applyFont="1" applyFill="1" applyBorder="1" applyAlignment="1">
      <alignment horizontal="right" vertical="top"/>
    </xf>
    <xf numFmtId="0" fontId="5" fillId="0" borderId="0" xfId="1" applyFont="1" applyFill="1" applyAlignment="1">
      <alignment horizontal="left" vertical="center"/>
    </xf>
    <xf numFmtId="4" fontId="5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28" fillId="0" borderId="30" xfId="0" applyFont="1" applyBorder="1" applyAlignment="1">
      <alignment horizontal="center" vertical="top" wrapText="1"/>
    </xf>
    <xf numFmtId="0" fontId="28" fillId="0" borderId="30" xfId="0" applyFont="1" applyBorder="1" applyAlignment="1">
      <alignment horizontal="left" vertical="top" wrapText="1"/>
    </xf>
    <xf numFmtId="0" fontId="28" fillId="0" borderId="31" xfId="0" applyFont="1" applyBorder="1" applyAlignment="1">
      <alignment horizontal="center" vertical="top" wrapText="1"/>
    </xf>
    <xf numFmtId="0" fontId="28" fillId="0" borderId="30" xfId="0" quotePrefix="1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0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2" applyFont="1" applyAlignment="1">
      <alignment horizontal="left" vertical="top" shrinkToFit="1"/>
    </xf>
    <xf numFmtId="0" fontId="7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12" fillId="0" borderId="0" xfId="1" applyFont="1" applyFill="1" applyBorder="1" applyAlignment="1">
      <alignment horizontal="center" vertical="top"/>
    </xf>
    <xf numFmtId="0" fontId="16" fillId="0" borderId="0" xfId="1" applyFont="1" applyFill="1" applyBorder="1" applyAlignment="1">
      <alignment horizontal="center" vertical="top"/>
    </xf>
    <xf numFmtId="0" fontId="7" fillId="0" borderId="0" xfId="2" applyFont="1" applyFill="1" applyBorder="1" applyAlignment="1">
      <alignment horizontal="center" shrinkToFit="1"/>
    </xf>
    <xf numFmtId="0" fontId="7" fillId="0" borderId="0" xfId="2" applyFont="1" applyFill="1" applyBorder="1" applyAlignment="1">
      <alignment horizontal="center" vertical="top" shrinkToFit="1"/>
    </xf>
    <xf numFmtId="0" fontId="8" fillId="0" borderId="0" xfId="2" applyFont="1" applyFill="1" applyBorder="1" applyAlignment="1">
      <alignment horizontal="center" shrinkToFit="1"/>
    </xf>
    <xf numFmtId="0" fontId="10" fillId="0" borderId="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center"/>
    </xf>
    <xf numFmtId="0" fontId="7" fillId="0" borderId="0" xfId="2" applyFont="1" applyAlignment="1">
      <alignment horizontal="center" vertical="top" shrinkToFit="1"/>
    </xf>
    <xf numFmtId="0" fontId="8" fillId="0" borderId="0" xfId="2" applyFont="1" applyAlignment="1">
      <alignment horizontal="center" vertical="top" shrinkToFit="1"/>
    </xf>
    <xf numFmtId="0" fontId="10" fillId="0" borderId="0" xfId="2" applyFont="1" applyAlignment="1">
      <alignment horizontal="center" vertical="top" wrapText="1" shrinkToFit="1"/>
    </xf>
    <xf numFmtId="0" fontId="29" fillId="2" borderId="30" xfId="0" applyFont="1" applyFill="1" applyBorder="1" applyAlignment="1">
      <alignment horizontal="center" vertical="top"/>
    </xf>
    <xf numFmtId="0" fontId="12" fillId="0" borderId="0" xfId="2" applyFont="1" applyAlignment="1">
      <alignment horizontal="center" vertical="top" shrinkToFit="1"/>
    </xf>
    <xf numFmtId="0" fontId="16" fillId="0" borderId="0" xfId="2" applyFont="1" applyAlignment="1">
      <alignment horizontal="center" vertical="top" shrinkToFit="1"/>
    </xf>
  </cellXfs>
  <cellStyles count="8">
    <cellStyle name="Normal_祐漢小販BQ-報價" xfId="6"/>
    <cellStyle name="一般" xfId="0" builtinId="0"/>
    <cellStyle name="一般 2" xfId="1"/>
    <cellStyle name="一般 2 2" xfId="2"/>
    <cellStyle name="一般_祐漢小販大樓-BQ連建築匯總(04-Feb-2008)" xfId="5"/>
    <cellStyle name="一般_祐漢小販大樓-BQ連建築匯總(04-Feb-2008) 2" xfId="3"/>
    <cellStyle name="千分位 2" xfId="7"/>
    <cellStyle name="千位分隔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9"/>
  <sheetViews>
    <sheetView tabSelected="1" view="pageBreakPreview" zoomScale="115" zoomScaleNormal="115" zoomScaleSheetLayoutView="115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F235" sqref="F235"/>
    </sheetView>
  </sheetViews>
  <sheetFormatPr defaultRowHeight="15.75"/>
  <cols>
    <col min="1" max="1" width="4.25" style="1" customWidth="1"/>
    <col min="2" max="2" width="18.5" style="3" customWidth="1"/>
    <col min="3" max="3" width="62.75" style="97" customWidth="1"/>
    <col min="4" max="4" width="13.625" style="3" customWidth="1"/>
    <col min="5" max="5" width="15.5" style="3" customWidth="1"/>
    <col min="6" max="7" width="15.625" style="98" customWidth="1"/>
    <col min="8" max="16384" width="9" style="3"/>
  </cols>
  <sheetData>
    <row r="1" spans="1:7" ht="24.95" customHeight="1">
      <c r="B1" s="2"/>
      <c r="C1" s="2"/>
      <c r="D1" s="2"/>
      <c r="E1" s="2"/>
      <c r="F1" s="2"/>
      <c r="G1" s="2"/>
    </row>
    <row r="2" spans="1:7">
      <c r="B2" s="115" t="s">
        <v>0</v>
      </c>
      <c r="C2" s="115"/>
      <c r="D2" s="115"/>
      <c r="E2" s="115"/>
      <c r="F2" s="115"/>
      <c r="G2" s="115"/>
    </row>
    <row r="3" spans="1:7">
      <c r="B3" s="116"/>
      <c r="C3" s="116"/>
      <c r="D3" s="116"/>
      <c r="E3" s="116"/>
      <c r="F3" s="116"/>
      <c r="G3" s="116"/>
    </row>
    <row r="4" spans="1:7">
      <c r="B4" s="117" t="s">
        <v>1</v>
      </c>
      <c r="C4" s="115"/>
      <c r="D4" s="115"/>
      <c r="E4" s="115"/>
      <c r="F4" s="115"/>
      <c r="G4" s="115"/>
    </row>
    <row r="5" spans="1:7">
      <c r="B5" s="116"/>
      <c r="C5" s="116"/>
      <c r="D5" s="116"/>
      <c r="E5" s="116"/>
      <c r="F5" s="116"/>
      <c r="G5" s="116"/>
    </row>
    <row r="6" spans="1:7" ht="58.5" customHeight="1">
      <c r="B6" s="118" t="s">
        <v>2</v>
      </c>
      <c r="C6" s="119"/>
      <c r="D6" s="119"/>
      <c r="E6" s="119"/>
      <c r="F6" s="119"/>
      <c r="G6" s="119"/>
    </row>
    <row r="7" spans="1:7">
      <c r="B7" s="120"/>
      <c r="C7" s="120"/>
      <c r="D7" s="120"/>
      <c r="E7" s="120"/>
      <c r="F7" s="120"/>
      <c r="G7" s="120"/>
    </row>
    <row r="8" spans="1:7">
      <c r="B8" s="113" t="s">
        <v>3</v>
      </c>
      <c r="C8" s="114"/>
      <c r="D8" s="114"/>
      <c r="E8" s="114"/>
      <c r="F8" s="114"/>
      <c r="G8" s="114"/>
    </row>
    <row r="9" spans="1:7" ht="19.5" thickBot="1">
      <c r="B9" s="4"/>
      <c r="C9" s="4"/>
      <c r="D9" s="4"/>
      <c r="E9" s="4"/>
      <c r="F9" s="4"/>
      <c r="G9" s="4"/>
    </row>
    <row r="10" spans="1:7">
      <c r="B10" s="5" t="s">
        <v>4</v>
      </c>
      <c r="C10" s="6" t="s">
        <v>5</v>
      </c>
      <c r="D10" s="7" t="s">
        <v>6</v>
      </c>
      <c r="E10" s="7" t="s">
        <v>7</v>
      </c>
      <c r="F10" s="8" t="s">
        <v>8</v>
      </c>
      <c r="G10" s="9" t="s">
        <v>9</v>
      </c>
    </row>
    <row r="11" spans="1:7" ht="16.5" thickBot="1">
      <c r="B11" s="10" t="s">
        <v>10</v>
      </c>
      <c r="C11" s="11" t="s">
        <v>11</v>
      </c>
      <c r="D11" s="11" t="s">
        <v>12</v>
      </c>
      <c r="E11" s="12" t="s">
        <v>13</v>
      </c>
      <c r="F11" s="13" t="s">
        <v>14</v>
      </c>
      <c r="G11" s="14" t="s">
        <v>15</v>
      </c>
    </row>
    <row r="12" spans="1:7" s="18" customFormat="1" ht="30.75" customHeight="1">
      <c r="A12" s="1"/>
      <c r="B12" s="15"/>
      <c r="C12" s="16"/>
      <c r="D12" s="16"/>
      <c r="E12" s="16"/>
      <c r="F12" s="16"/>
      <c r="G12" s="17"/>
    </row>
    <row r="13" spans="1:7" s="18" customFormat="1" ht="30.75" customHeight="1">
      <c r="A13" s="1"/>
      <c r="B13" s="19" t="s">
        <v>16</v>
      </c>
      <c r="C13" s="20" t="s">
        <v>17</v>
      </c>
      <c r="D13" s="21"/>
      <c r="E13" s="22"/>
      <c r="F13" s="23"/>
      <c r="G13" s="24"/>
    </row>
    <row r="14" spans="1:7" s="18" customFormat="1">
      <c r="A14" s="1"/>
      <c r="B14" s="19"/>
      <c r="C14" s="25" t="s">
        <v>18</v>
      </c>
      <c r="D14" s="21"/>
      <c r="E14" s="22"/>
      <c r="F14" s="23"/>
      <c r="G14" s="24"/>
    </row>
    <row r="15" spans="1:7" s="31" customFormat="1" ht="30.75" customHeight="1">
      <c r="A15" s="26"/>
      <c r="B15" s="19"/>
      <c r="C15" s="25"/>
      <c r="D15" s="27"/>
      <c r="E15" s="28"/>
      <c r="F15" s="29"/>
      <c r="G15" s="30"/>
    </row>
    <row r="16" spans="1:7" s="18" customFormat="1" ht="30.75" customHeight="1">
      <c r="A16" s="1"/>
      <c r="B16" s="32" t="s">
        <v>19</v>
      </c>
      <c r="C16" s="33" t="s">
        <v>20</v>
      </c>
      <c r="D16" s="21"/>
      <c r="E16" s="22"/>
      <c r="F16" s="23"/>
      <c r="G16" s="24"/>
    </row>
    <row r="17" spans="1:7" s="31" customFormat="1" ht="30.75" customHeight="1">
      <c r="A17" s="26"/>
      <c r="B17" s="32"/>
      <c r="C17" s="34"/>
      <c r="D17" s="27"/>
      <c r="E17" s="28"/>
      <c r="F17" s="29"/>
      <c r="G17" s="30"/>
    </row>
    <row r="18" spans="1:7" s="31" customFormat="1" ht="30.75" customHeight="1">
      <c r="A18" s="26"/>
      <c r="B18" s="19" t="s">
        <v>21</v>
      </c>
      <c r="C18" s="25" t="s">
        <v>22</v>
      </c>
      <c r="D18" s="27">
        <v>1</v>
      </c>
      <c r="E18" s="28" t="s">
        <v>23</v>
      </c>
      <c r="F18" s="29"/>
      <c r="G18" s="30">
        <f t="shared" ref="G18:G27" si="0">F18*D18</f>
        <v>0</v>
      </c>
    </row>
    <row r="19" spans="1:7" s="31" customFormat="1" ht="45" customHeight="1">
      <c r="A19" s="26"/>
      <c r="B19" s="19" t="s">
        <v>24</v>
      </c>
      <c r="C19" s="25" t="s">
        <v>25</v>
      </c>
      <c r="D19" s="27">
        <v>4</v>
      </c>
      <c r="E19" s="28" t="s">
        <v>23</v>
      </c>
      <c r="F19" s="29"/>
      <c r="G19" s="30">
        <f t="shared" si="0"/>
        <v>0</v>
      </c>
    </row>
    <row r="20" spans="1:7" s="31" customFormat="1" ht="41.25" customHeight="1">
      <c r="A20" s="26"/>
      <c r="B20" s="19" t="s">
        <v>26</v>
      </c>
      <c r="C20" s="25" t="s">
        <v>27</v>
      </c>
      <c r="D20" s="27">
        <v>6</v>
      </c>
      <c r="E20" s="28" t="s">
        <v>23</v>
      </c>
      <c r="F20" s="29"/>
      <c r="G20" s="30">
        <f t="shared" si="0"/>
        <v>0</v>
      </c>
    </row>
    <row r="21" spans="1:7" s="31" customFormat="1" ht="30.75" customHeight="1">
      <c r="A21" s="26"/>
      <c r="B21" s="19" t="s">
        <v>28</v>
      </c>
      <c r="C21" s="25" t="s">
        <v>29</v>
      </c>
      <c r="D21" s="27">
        <v>3</v>
      </c>
      <c r="E21" s="28" t="s">
        <v>23</v>
      </c>
      <c r="F21" s="29"/>
      <c r="G21" s="30">
        <f t="shared" si="0"/>
        <v>0</v>
      </c>
    </row>
    <row r="22" spans="1:7" s="31" customFormat="1" ht="30.75" customHeight="1">
      <c r="A22" s="26"/>
      <c r="B22" s="19" t="s">
        <v>30</v>
      </c>
      <c r="C22" s="25" t="s">
        <v>31</v>
      </c>
      <c r="D22" s="27">
        <v>100</v>
      </c>
      <c r="E22" s="28" t="s">
        <v>23</v>
      </c>
      <c r="F22" s="29"/>
      <c r="G22" s="30">
        <f t="shared" si="0"/>
        <v>0</v>
      </c>
    </row>
    <row r="23" spans="1:7" s="31" customFormat="1" ht="30.75" customHeight="1">
      <c r="A23" s="26"/>
      <c r="B23" s="19" t="s">
        <v>32</v>
      </c>
      <c r="C23" s="25" t="s">
        <v>33</v>
      </c>
      <c r="D23" s="27">
        <v>24</v>
      </c>
      <c r="E23" s="28" t="s">
        <v>23</v>
      </c>
      <c r="F23" s="29"/>
      <c r="G23" s="30">
        <f t="shared" si="0"/>
        <v>0</v>
      </c>
    </row>
    <row r="24" spans="1:7" s="31" customFormat="1" ht="30.75" customHeight="1">
      <c r="A24" s="26"/>
      <c r="B24" s="19" t="s">
        <v>34</v>
      </c>
      <c r="C24" s="35" t="s">
        <v>35</v>
      </c>
      <c r="D24" s="27">
        <v>1</v>
      </c>
      <c r="E24" s="28" t="s">
        <v>23</v>
      </c>
      <c r="F24" s="29"/>
      <c r="G24" s="30">
        <f t="shared" si="0"/>
        <v>0</v>
      </c>
    </row>
    <row r="25" spans="1:7" s="31" customFormat="1" ht="30.75" customHeight="1">
      <c r="A25" s="26"/>
      <c r="B25" s="19" t="s">
        <v>36</v>
      </c>
      <c r="C25" s="25" t="s">
        <v>37</v>
      </c>
      <c r="D25" s="27">
        <v>1</v>
      </c>
      <c r="E25" s="28" t="s">
        <v>23</v>
      </c>
      <c r="F25" s="29"/>
      <c r="G25" s="30">
        <f t="shared" si="0"/>
        <v>0</v>
      </c>
    </row>
    <row r="26" spans="1:7" s="31" customFormat="1" ht="30.75" customHeight="1">
      <c r="A26" s="26"/>
      <c r="B26" s="19" t="s">
        <v>38</v>
      </c>
      <c r="C26" s="25" t="s">
        <v>39</v>
      </c>
      <c r="D26" s="27">
        <v>1</v>
      </c>
      <c r="E26" s="28" t="s">
        <v>23</v>
      </c>
      <c r="F26" s="29"/>
      <c r="G26" s="30">
        <f t="shared" si="0"/>
        <v>0</v>
      </c>
    </row>
    <row r="27" spans="1:7" s="31" customFormat="1" ht="30.75" customHeight="1">
      <c r="A27" s="26"/>
      <c r="B27" s="19" t="s">
        <v>40</v>
      </c>
      <c r="C27" s="25" t="s">
        <v>41</v>
      </c>
      <c r="D27" s="27">
        <v>1</v>
      </c>
      <c r="E27" s="28" t="s">
        <v>23</v>
      </c>
      <c r="F27" s="29"/>
      <c r="G27" s="30">
        <f t="shared" si="0"/>
        <v>0</v>
      </c>
    </row>
    <row r="28" spans="1:7" s="31" customFormat="1" ht="30.75" customHeight="1">
      <c r="A28" s="26"/>
      <c r="B28" s="19"/>
      <c r="C28" s="25"/>
      <c r="D28" s="27"/>
      <c r="E28" s="28"/>
      <c r="F28" s="36"/>
      <c r="G28" s="37"/>
    </row>
    <row r="29" spans="1:7" s="31" customFormat="1" ht="30.75" customHeight="1" thickBot="1">
      <c r="A29" s="26"/>
      <c r="B29" s="19"/>
      <c r="C29" s="25"/>
      <c r="D29" s="38"/>
      <c r="E29" s="39"/>
      <c r="F29" s="40" t="s">
        <v>42</v>
      </c>
      <c r="G29" s="41">
        <f>SUM(G18:G27)</f>
        <v>0</v>
      </c>
    </row>
    <row r="30" spans="1:7" s="31" customFormat="1" ht="30.75" customHeight="1" thickBot="1">
      <c r="A30" s="26"/>
      <c r="B30" s="42"/>
      <c r="C30" s="43"/>
      <c r="D30" s="44"/>
      <c r="E30" s="40"/>
      <c r="F30" s="40" t="s">
        <v>43</v>
      </c>
      <c r="G30" s="45"/>
    </row>
    <row r="31" spans="1:7" s="18" customFormat="1" ht="30.75" customHeight="1">
      <c r="A31" s="1"/>
      <c r="B31" s="32" t="s">
        <v>44</v>
      </c>
      <c r="C31" s="33" t="s">
        <v>45</v>
      </c>
      <c r="D31" s="21"/>
      <c r="E31" s="22"/>
      <c r="F31" s="23"/>
      <c r="G31" s="24"/>
    </row>
    <row r="32" spans="1:7" s="31" customFormat="1" ht="30.75" customHeight="1">
      <c r="A32" s="26"/>
      <c r="B32" s="32"/>
      <c r="C32" s="34"/>
      <c r="D32" s="27"/>
      <c r="E32" s="28"/>
      <c r="F32" s="29"/>
      <c r="G32" s="30"/>
    </row>
    <row r="33" spans="1:7" s="31" customFormat="1" ht="30.75" customHeight="1">
      <c r="A33" s="26"/>
      <c r="B33" s="19" t="s">
        <v>46</v>
      </c>
      <c r="C33" s="35" t="s">
        <v>47</v>
      </c>
      <c r="D33" s="27">
        <v>2</v>
      </c>
      <c r="E33" s="28" t="s">
        <v>23</v>
      </c>
      <c r="F33" s="29"/>
      <c r="G33" s="30">
        <f t="shared" ref="G33:G34" si="1">F33*D33</f>
        <v>0</v>
      </c>
    </row>
    <row r="34" spans="1:7" s="31" customFormat="1" ht="30.75" customHeight="1">
      <c r="A34" s="26"/>
      <c r="B34" s="19" t="s">
        <v>48</v>
      </c>
      <c r="C34" s="25" t="s">
        <v>49</v>
      </c>
      <c r="D34" s="27">
        <v>11</v>
      </c>
      <c r="E34" s="28" t="s">
        <v>23</v>
      </c>
      <c r="F34" s="29"/>
      <c r="G34" s="30">
        <f t="shared" si="1"/>
        <v>0</v>
      </c>
    </row>
    <row r="35" spans="1:7" s="31" customFormat="1" ht="30.75" customHeight="1">
      <c r="A35" s="26"/>
      <c r="B35" s="19" t="s">
        <v>50</v>
      </c>
      <c r="C35" s="25" t="s">
        <v>51</v>
      </c>
      <c r="D35" s="27">
        <v>2</v>
      </c>
      <c r="E35" s="28" t="s">
        <v>23</v>
      </c>
      <c r="F35" s="29"/>
      <c r="G35" s="30">
        <f>F35*D35</f>
        <v>0</v>
      </c>
    </row>
    <row r="36" spans="1:7" s="31" customFormat="1" ht="30.75" customHeight="1">
      <c r="A36" s="26"/>
      <c r="B36" s="19" t="s">
        <v>52</v>
      </c>
      <c r="C36" s="25" t="s">
        <v>53</v>
      </c>
      <c r="D36" s="27">
        <v>34</v>
      </c>
      <c r="E36" s="28" t="s">
        <v>23</v>
      </c>
      <c r="F36" s="29"/>
      <c r="G36" s="30">
        <f>F36*D36</f>
        <v>0</v>
      </c>
    </row>
    <row r="37" spans="1:7" s="31" customFormat="1" ht="30.75" customHeight="1">
      <c r="A37" s="26"/>
      <c r="B37" s="19" t="s">
        <v>54</v>
      </c>
      <c r="C37" s="35" t="s">
        <v>55</v>
      </c>
      <c r="D37" s="27">
        <v>1</v>
      </c>
      <c r="E37" s="28" t="s">
        <v>23</v>
      </c>
      <c r="F37" s="29"/>
      <c r="G37" s="30">
        <f>F37*D37</f>
        <v>0</v>
      </c>
    </row>
    <row r="38" spans="1:7" s="31" customFormat="1" ht="42.75" customHeight="1">
      <c r="A38" s="26"/>
      <c r="B38" s="19" t="s">
        <v>56</v>
      </c>
      <c r="C38" s="35" t="s">
        <v>57</v>
      </c>
      <c r="D38" s="27">
        <v>1</v>
      </c>
      <c r="E38" s="28" t="s">
        <v>23</v>
      </c>
      <c r="F38" s="29"/>
      <c r="G38" s="30">
        <f t="shared" ref="G38:G39" si="2">F38*D38</f>
        <v>0</v>
      </c>
    </row>
    <row r="39" spans="1:7" s="31" customFormat="1" ht="45" customHeight="1">
      <c r="A39" s="26"/>
      <c r="B39" s="19" t="s">
        <v>58</v>
      </c>
      <c r="C39" s="25" t="s">
        <v>41</v>
      </c>
      <c r="D39" s="27">
        <v>1</v>
      </c>
      <c r="E39" s="28" t="s">
        <v>23</v>
      </c>
      <c r="F39" s="29"/>
      <c r="G39" s="30">
        <f t="shared" si="2"/>
        <v>0</v>
      </c>
    </row>
    <row r="40" spans="1:7" s="31" customFormat="1" ht="30.75" customHeight="1">
      <c r="A40" s="26"/>
      <c r="B40" s="19"/>
      <c r="C40" s="25"/>
      <c r="D40" s="27"/>
      <c r="E40" s="28"/>
      <c r="F40" s="29"/>
      <c r="G40" s="30"/>
    </row>
    <row r="41" spans="1:7" s="31" customFormat="1" ht="30.75" customHeight="1" thickBot="1">
      <c r="A41" s="26"/>
      <c r="B41" s="19"/>
      <c r="C41" s="25"/>
      <c r="D41" s="38"/>
      <c r="E41" s="39"/>
      <c r="F41" s="40" t="s">
        <v>59</v>
      </c>
      <c r="G41" s="41">
        <f>SUM(G33:G39)</f>
        <v>0</v>
      </c>
    </row>
    <row r="42" spans="1:7" s="31" customFormat="1" ht="30.75" customHeight="1" thickBot="1">
      <c r="A42" s="26"/>
      <c r="B42" s="42"/>
      <c r="C42" s="43"/>
      <c r="D42" s="44"/>
      <c r="E42" s="40"/>
      <c r="F42" s="40" t="s">
        <v>60</v>
      </c>
      <c r="G42" s="45"/>
    </row>
    <row r="43" spans="1:7" s="18" customFormat="1" ht="30.75" customHeight="1">
      <c r="A43" s="1"/>
      <c r="B43" s="32" t="s">
        <v>61</v>
      </c>
      <c r="C43" s="46" t="s">
        <v>62</v>
      </c>
      <c r="D43" s="21"/>
      <c r="E43" s="22"/>
      <c r="F43" s="23"/>
      <c r="G43" s="24"/>
    </row>
    <row r="44" spans="1:7" s="31" customFormat="1" ht="30.75" customHeight="1">
      <c r="A44" s="26"/>
      <c r="B44" s="19"/>
      <c r="C44" s="25"/>
      <c r="D44" s="27"/>
      <c r="E44" s="28"/>
      <c r="F44" s="29"/>
      <c r="G44" s="30"/>
    </row>
    <row r="45" spans="1:7" s="53" customFormat="1" ht="30.75" customHeight="1">
      <c r="A45" s="47"/>
      <c r="B45" s="48"/>
      <c r="C45" s="49" t="s">
        <v>63</v>
      </c>
      <c r="D45" s="50"/>
      <c r="E45" s="22"/>
      <c r="F45" s="51"/>
      <c r="G45" s="52"/>
    </row>
    <row r="46" spans="1:7" s="31" customFormat="1" ht="30.75" customHeight="1">
      <c r="A46" s="26"/>
      <c r="B46" s="19" t="s">
        <v>64</v>
      </c>
      <c r="C46" s="25" t="s">
        <v>65</v>
      </c>
      <c r="D46" s="27">
        <v>1</v>
      </c>
      <c r="E46" s="28" t="s">
        <v>23</v>
      </c>
      <c r="F46" s="29"/>
      <c r="G46" s="30">
        <f>F46*D46</f>
        <v>0</v>
      </c>
    </row>
    <row r="47" spans="1:7" s="31" customFormat="1" ht="30.75" customHeight="1">
      <c r="A47" s="26"/>
      <c r="B47" s="19" t="s">
        <v>66</v>
      </c>
      <c r="C47" s="25" t="s">
        <v>67</v>
      </c>
      <c r="D47" s="27">
        <v>2</v>
      </c>
      <c r="E47" s="28" t="s">
        <v>23</v>
      </c>
      <c r="F47" s="29"/>
      <c r="G47" s="30">
        <f t="shared" ref="G47:G64" si="3">F47*D47</f>
        <v>0</v>
      </c>
    </row>
    <row r="48" spans="1:7" s="31" customFormat="1" ht="30.75" customHeight="1">
      <c r="A48" s="26"/>
      <c r="B48" s="19" t="s">
        <v>68</v>
      </c>
      <c r="C48" s="25" t="s">
        <v>69</v>
      </c>
      <c r="D48" s="27">
        <v>2</v>
      </c>
      <c r="E48" s="28" t="s">
        <v>23</v>
      </c>
      <c r="F48" s="29"/>
      <c r="G48" s="30">
        <f t="shared" si="3"/>
        <v>0</v>
      </c>
    </row>
    <row r="49" spans="1:7" s="31" customFormat="1" ht="30.75" customHeight="1">
      <c r="A49" s="26"/>
      <c r="B49" s="19" t="s">
        <v>70</v>
      </c>
      <c r="C49" s="25" t="s">
        <v>71</v>
      </c>
      <c r="D49" s="27">
        <v>6</v>
      </c>
      <c r="E49" s="28" t="s">
        <v>23</v>
      </c>
      <c r="F49" s="29"/>
      <c r="G49" s="30">
        <f t="shared" si="3"/>
        <v>0</v>
      </c>
    </row>
    <row r="50" spans="1:7" s="31" customFormat="1" ht="30.75" customHeight="1">
      <c r="A50" s="26"/>
      <c r="B50" s="19" t="s">
        <v>72</v>
      </c>
      <c r="C50" s="25" t="s">
        <v>73</v>
      </c>
      <c r="D50" s="27">
        <v>1</v>
      </c>
      <c r="E50" s="28" t="s">
        <v>23</v>
      </c>
      <c r="F50" s="29"/>
      <c r="G50" s="30">
        <f t="shared" si="3"/>
        <v>0</v>
      </c>
    </row>
    <row r="51" spans="1:7" s="31" customFormat="1" ht="30.75" customHeight="1">
      <c r="A51" s="26"/>
      <c r="B51" s="19" t="s">
        <v>74</v>
      </c>
      <c r="C51" s="25" t="s">
        <v>75</v>
      </c>
      <c r="D51" s="27">
        <v>1</v>
      </c>
      <c r="E51" s="28" t="s">
        <v>23</v>
      </c>
      <c r="F51" s="29"/>
      <c r="G51" s="30">
        <f t="shared" si="3"/>
        <v>0</v>
      </c>
    </row>
    <row r="52" spans="1:7" s="31" customFormat="1" ht="30.75" customHeight="1">
      <c r="A52" s="26"/>
      <c r="B52" s="19" t="s">
        <v>76</v>
      </c>
      <c r="C52" s="25" t="s">
        <v>77</v>
      </c>
      <c r="D52" s="27">
        <v>4</v>
      </c>
      <c r="E52" s="28" t="s">
        <v>78</v>
      </c>
      <c r="F52" s="29"/>
      <c r="G52" s="30">
        <f t="shared" si="3"/>
        <v>0</v>
      </c>
    </row>
    <row r="53" spans="1:7" s="31" customFormat="1" ht="30.75" customHeight="1">
      <c r="A53" s="26"/>
      <c r="B53" s="19" t="s">
        <v>79</v>
      </c>
      <c r="C53" s="25" t="s">
        <v>80</v>
      </c>
      <c r="D53" s="27">
        <v>1</v>
      </c>
      <c r="E53" s="28" t="s">
        <v>23</v>
      </c>
      <c r="F53" s="29"/>
      <c r="G53" s="30">
        <f t="shared" si="3"/>
        <v>0</v>
      </c>
    </row>
    <row r="54" spans="1:7" s="31" customFormat="1" ht="30.75" customHeight="1">
      <c r="A54" s="26"/>
      <c r="B54" s="19" t="s">
        <v>81</v>
      </c>
      <c r="C54" s="25" t="s">
        <v>82</v>
      </c>
      <c r="D54" s="27">
        <v>1</v>
      </c>
      <c r="E54" s="28" t="s">
        <v>23</v>
      </c>
      <c r="F54" s="29"/>
      <c r="G54" s="30">
        <f t="shared" si="3"/>
        <v>0</v>
      </c>
    </row>
    <row r="55" spans="1:7" s="31" customFormat="1" ht="30.75" customHeight="1">
      <c r="A55" s="26"/>
      <c r="B55" s="19" t="s">
        <v>83</v>
      </c>
      <c r="C55" s="25" t="s">
        <v>84</v>
      </c>
      <c r="D55" s="27">
        <v>0</v>
      </c>
      <c r="E55" s="28" t="s">
        <v>23</v>
      </c>
      <c r="F55" s="29"/>
      <c r="G55" s="30">
        <f t="shared" si="3"/>
        <v>0</v>
      </c>
    </row>
    <row r="56" spans="1:7" s="31" customFormat="1" ht="30.75" customHeight="1">
      <c r="A56" s="26"/>
      <c r="B56" s="19" t="s">
        <v>85</v>
      </c>
      <c r="C56" s="25" t="s">
        <v>86</v>
      </c>
      <c r="D56" s="27">
        <v>1</v>
      </c>
      <c r="E56" s="28" t="s">
        <v>23</v>
      </c>
      <c r="F56" s="29"/>
      <c r="G56" s="30">
        <f t="shared" si="3"/>
        <v>0</v>
      </c>
    </row>
    <row r="57" spans="1:7" s="31" customFormat="1" ht="30.75" customHeight="1">
      <c r="A57" s="26"/>
      <c r="B57" s="19" t="s">
        <v>87</v>
      </c>
      <c r="C57" s="25" t="s">
        <v>88</v>
      </c>
      <c r="D57" s="27">
        <v>1</v>
      </c>
      <c r="E57" s="28" t="s">
        <v>23</v>
      </c>
      <c r="F57" s="29"/>
      <c r="G57" s="30">
        <f t="shared" si="3"/>
        <v>0</v>
      </c>
    </row>
    <row r="58" spans="1:7" s="31" customFormat="1" ht="30.75" customHeight="1">
      <c r="A58" s="26"/>
      <c r="B58" s="19" t="s">
        <v>89</v>
      </c>
      <c r="C58" s="25" t="s">
        <v>90</v>
      </c>
      <c r="D58" s="27">
        <v>1</v>
      </c>
      <c r="E58" s="28" t="s">
        <v>23</v>
      </c>
      <c r="F58" s="29"/>
      <c r="G58" s="30">
        <f t="shared" si="3"/>
        <v>0</v>
      </c>
    </row>
    <row r="59" spans="1:7" s="31" customFormat="1" ht="30.75" customHeight="1">
      <c r="A59" s="26"/>
      <c r="B59" s="19" t="s">
        <v>91</v>
      </c>
      <c r="C59" s="25" t="s">
        <v>92</v>
      </c>
      <c r="D59" s="27">
        <v>1</v>
      </c>
      <c r="E59" s="28" t="s">
        <v>23</v>
      </c>
      <c r="F59" s="54" t="s">
        <v>93</v>
      </c>
      <c r="G59" s="55" t="s">
        <v>93</v>
      </c>
    </row>
    <row r="60" spans="1:7" s="31" customFormat="1" ht="30.75" customHeight="1">
      <c r="A60" s="26"/>
      <c r="B60" s="19" t="s">
        <v>94</v>
      </c>
      <c r="C60" s="25" t="s">
        <v>95</v>
      </c>
      <c r="D60" s="27">
        <v>1</v>
      </c>
      <c r="E60" s="28" t="s">
        <v>23</v>
      </c>
      <c r="F60" s="29"/>
      <c r="G60" s="30">
        <f t="shared" si="3"/>
        <v>0</v>
      </c>
    </row>
    <row r="61" spans="1:7" s="31" customFormat="1" ht="30.75" customHeight="1">
      <c r="A61" s="26"/>
      <c r="B61" s="19" t="s">
        <v>96</v>
      </c>
      <c r="C61" s="25" t="s">
        <v>97</v>
      </c>
      <c r="D61" s="27">
        <v>1</v>
      </c>
      <c r="E61" s="28" t="s">
        <v>23</v>
      </c>
      <c r="F61" s="56" t="s">
        <v>98</v>
      </c>
      <c r="G61" s="57" t="s">
        <v>98</v>
      </c>
    </row>
    <row r="62" spans="1:7" s="31" customFormat="1" ht="30.75" customHeight="1">
      <c r="A62" s="26"/>
      <c r="B62" s="19" t="s">
        <v>99</v>
      </c>
      <c r="C62" s="25" t="s">
        <v>100</v>
      </c>
      <c r="D62" s="27">
        <v>1</v>
      </c>
      <c r="E62" s="28" t="s">
        <v>78</v>
      </c>
      <c r="F62" s="29"/>
      <c r="G62" s="30">
        <f t="shared" si="3"/>
        <v>0</v>
      </c>
    </row>
    <row r="63" spans="1:7" s="31" customFormat="1" ht="30.75" customHeight="1">
      <c r="A63" s="26"/>
      <c r="B63" s="19" t="s">
        <v>101</v>
      </c>
      <c r="C63" s="25" t="s">
        <v>102</v>
      </c>
      <c r="D63" s="27">
        <v>1</v>
      </c>
      <c r="E63" s="28" t="s">
        <v>23</v>
      </c>
      <c r="F63" s="29"/>
      <c r="G63" s="30">
        <f t="shared" si="3"/>
        <v>0</v>
      </c>
    </row>
    <row r="64" spans="1:7" s="31" customFormat="1" ht="30.75" customHeight="1">
      <c r="A64" s="26"/>
      <c r="B64" s="19" t="s">
        <v>103</v>
      </c>
      <c r="C64" s="25" t="s">
        <v>41</v>
      </c>
      <c r="D64" s="27">
        <v>1</v>
      </c>
      <c r="E64" s="28" t="s">
        <v>23</v>
      </c>
      <c r="F64" s="29"/>
      <c r="G64" s="30">
        <f t="shared" si="3"/>
        <v>0</v>
      </c>
    </row>
    <row r="65" spans="1:7" s="31" customFormat="1" ht="30.75" customHeight="1">
      <c r="A65" s="26"/>
      <c r="B65" s="19"/>
      <c r="C65" s="25"/>
      <c r="D65" s="27"/>
      <c r="E65" s="28"/>
      <c r="F65" s="36"/>
      <c r="G65" s="37"/>
    </row>
    <row r="66" spans="1:7" s="31" customFormat="1" ht="30.75" customHeight="1" thickBot="1">
      <c r="A66" s="26"/>
      <c r="B66" s="19"/>
      <c r="C66" s="25"/>
      <c r="D66" s="38"/>
      <c r="E66" s="39"/>
      <c r="F66" s="40" t="s">
        <v>104</v>
      </c>
      <c r="G66" s="41">
        <f>SUM(G46:G65)</f>
        <v>0</v>
      </c>
    </row>
    <row r="67" spans="1:7" s="31" customFormat="1" ht="30.75" customHeight="1" thickBot="1">
      <c r="A67" s="26"/>
      <c r="B67" s="42"/>
      <c r="C67" s="43"/>
      <c r="D67" s="44"/>
      <c r="E67" s="40"/>
      <c r="F67" s="40" t="s">
        <v>105</v>
      </c>
      <c r="G67" s="45"/>
    </row>
    <row r="68" spans="1:7" s="31" customFormat="1" ht="30.75" customHeight="1">
      <c r="A68" s="26"/>
      <c r="B68" s="19"/>
      <c r="C68" s="25"/>
      <c r="D68" s="27"/>
      <c r="E68" s="28"/>
      <c r="F68" s="29"/>
      <c r="G68" s="30"/>
    </row>
    <row r="69" spans="1:7" s="53" customFormat="1" ht="30.75" customHeight="1">
      <c r="A69" s="47"/>
      <c r="B69" s="48"/>
      <c r="C69" s="49" t="s">
        <v>106</v>
      </c>
      <c r="D69" s="50"/>
      <c r="E69" s="22"/>
      <c r="F69" s="51"/>
      <c r="G69" s="52"/>
    </row>
    <row r="70" spans="1:7" s="31" customFormat="1" ht="30.75" customHeight="1">
      <c r="A70" s="26"/>
      <c r="B70" s="19" t="s">
        <v>107</v>
      </c>
      <c r="C70" s="25" t="s">
        <v>108</v>
      </c>
      <c r="D70" s="27">
        <v>1</v>
      </c>
      <c r="E70" s="28" t="s">
        <v>23</v>
      </c>
      <c r="F70" s="29"/>
      <c r="G70" s="30">
        <f t="shared" ref="G70:G101" si="4">F70*D70</f>
        <v>0</v>
      </c>
    </row>
    <row r="71" spans="1:7" s="31" customFormat="1" ht="30.75" customHeight="1">
      <c r="A71" s="26"/>
      <c r="B71" s="19" t="s">
        <v>109</v>
      </c>
      <c r="C71" s="25" t="s">
        <v>110</v>
      </c>
      <c r="D71" s="27">
        <v>1</v>
      </c>
      <c r="E71" s="28" t="s">
        <v>23</v>
      </c>
      <c r="F71" s="29"/>
      <c r="G71" s="30">
        <f t="shared" si="4"/>
        <v>0</v>
      </c>
    </row>
    <row r="72" spans="1:7" s="31" customFormat="1" ht="30.75" customHeight="1">
      <c r="A72" s="26"/>
      <c r="B72" s="19" t="s">
        <v>111</v>
      </c>
      <c r="C72" s="25" t="s">
        <v>112</v>
      </c>
      <c r="D72" s="27">
        <v>2</v>
      </c>
      <c r="E72" s="28" t="s">
        <v>23</v>
      </c>
      <c r="F72" s="29"/>
      <c r="G72" s="30">
        <f t="shared" si="4"/>
        <v>0</v>
      </c>
    </row>
    <row r="73" spans="1:7" s="31" customFormat="1" ht="30.75" customHeight="1">
      <c r="A73" s="26"/>
      <c r="B73" s="19" t="s">
        <v>113</v>
      </c>
      <c r="C73" s="25" t="s">
        <v>114</v>
      </c>
      <c r="D73" s="27">
        <v>1</v>
      </c>
      <c r="E73" s="28" t="s">
        <v>23</v>
      </c>
      <c r="F73" s="29"/>
      <c r="G73" s="30">
        <f t="shared" si="4"/>
        <v>0</v>
      </c>
    </row>
    <row r="74" spans="1:7" s="31" customFormat="1" ht="30.75" customHeight="1">
      <c r="A74" s="26"/>
      <c r="B74" s="19" t="s">
        <v>115</v>
      </c>
      <c r="C74" s="25" t="s">
        <v>84</v>
      </c>
      <c r="D74" s="27">
        <v>1</v>
      </c>
      <c r="E74" s="28" t="s">
        <v>23</v>
      </c>
      <c r="F74" s="29"/>
      <c r="G74" s="30">
        <f t="shared" si="4"/>
        <v>0</v>
      </c>
    </row>
    <row r="75" spans="1:7" s="31" customFormat="1" ht="30.75" customHeight="1">
      <c r="A75" s="26"/>
      <c r="B75" s="19" t="s">
        <v>116</v>
      </c>
      <c r="C75" s="25" t="s">
        <v>117</v>
      </c>
      <c r="D75" s="27">
        <v>4</v>
      </c>
      <c r="E75" s="28" t="s">
        <v>23</v>
      </c>
      <c r="F75" s="29"/>
      <c r="G75" s="30">
        <f t="shared" si="4"/>
        <v>0</v>
      </c>
    </row>
    <row r="76" spans="1:7" s="31" customFormat="1" ht="30.75" customHeight="1">
      <c r="A76" s="26"/>
      <c r="B76" s="19" t="s">
        <v>118</v>
      </c>
      <c r="C76" s="25" t="s">
        <v>119</v>
      </c>
      <c r="D76" s="27">
        <v>3</v>
      </c>
      <c r="E76" s="28" t="s">
        <v>23</v>
      </c>
      <c r="F76" s="29"/>
      <c r="G76" s="30">
        <f t="shared" si="4"/>
        <v>0</v>
      </c>
    </row>
    <row r="77" spans="1:7" s="31" customFormat="1" ht="30.75" customHeight="1">
      <c r="A77" s="26"/>
      <c r="B77" s="19" t="s">
        <v>120</v>
      </c>
      <c r="C77" s="25" t="s">
        <v>121</v>
      </c>
      <c r="D77" s="27">
        <v>6</v>
      </c>
      <c r="E77" s="28" t="s">
        <v>23</v>
      </c>
      <c r="F77" s="29"/>
      <c r="G77" s="30">
        <f t="shared" si="4"/>
        <v>0</v>
      </c>
    </row>
    <row r="78" spans="1:7" s="31" customFormat="1" ht="30.75" customHeight="1">
      <c r="A78" s="26"/>
      <c r="B78" s="19" t="s">
        <v>122</v>
      </c>
      <c r="C78" s="25" t="s">
        <v>84</v>
      </c>
      <c r="D78" s="27">
        <v>0</v>
      </c>
      <c r="E78" s="28" t="s">
        <v>23</v>
      </c>
      <c r="F78" s="29"/>
      <c r="G78" s="30">
        <f t="shared" si="4"/>
        <v>0</v>
      </c>
    </row>
    <row r="79" spans="1:7" s="31" customFormat="1" ht="30.75" customHeight="1">
      <c r="A79" s="26"/>
      <c r="B79" s="19" t="s">
        <v>123</v>
      </c>
      <c r="C79" s="25" t="s">
        <v>84</v>
      </c>
      <c r="D79" s="27">
        <v>0</v>
      </c>
      <c r="E79" s="28" t="s">
        <v>23</v>
      </c>
      <c r="F79" s="29"/>
      <c r="G79" s="30">
        <f t="shared" si="4"/>
        <v>0</v>
      </c>
    </row>
    <row r="80" spans="1:7" s="31" customFormat="1" ht="30.75" customHeight="1">
      <c r="A80" s="26"/>
      <c r="B80" s="19" t="s">
        <v>124</v>
      </c>
      <c r="C80" s="25" t="s">
        <v>125</v>
      </c>
      <c r="D80" s="27">
        <v>3</v>
      </c>
      <c r="E80" s="28" t="s">
        <v>23</v>
      </c>
      <c r="F80" s="29"/>
      <c r="G80" s="30">
        <f t="shared" si="4"/>
        <v>0</v>
      </c>
    </row>
    <row r="81" spans="1:7" s="31" customFormat="1" ht="30.75" customHeight="1">
      <c r="A81" s="26"/>
      <c r="B81" s="19" t="s">
        <v>126</v>
      </c>
      <c r="C81" s="25" t="s">
        <v>127</v>
      </c>
      <c r="D81" s="27">
        <v>1</v>
      </c>
      <c r="E81" s="28" t="s">
        <v>23</v>
      </c>
      <c r="F81" s="29"/>
      <c r="G81" s="30">
        <f t="shared" si="4"/>
        <v>0</v>
      </c>
    </row>
    <row r="82" spans="1:7" s="31" customFormat="1" ht="30.75" customHeight="1">
      <c r="A82" s="26"/>
      <c r="B82" s="19" t="s">
        <v>128</v>
      </c>
      <c r="C82" s="25" t="s">
        <v>129</v>
      </c>
      <c r="D82" s="27">
        <v>1</v>
      </c>
      <c r="E82" s="28" t="s">
        <v>23</v>
      </c>
      <c r="F82" s="29"/>
      <c r="G82" s="30">
        <f>F82*D82</f>
        <v>0</v>
      </c>
    </row>
    <row r="83" spans="1:7" s="31" customFormat="1" ht="30.75" customHeight="1">
      <c r="A83" s="26"/>
      <c r="B83" s="19" t="s">
        <v>130</v>
      </c>
      <c r="C83" s="25" t="s">
        <v>131</v>
      </c>
      <c r="D83" s="27">
        <v>3</v>
      </c>
      <c r="E83" s="28" t="s">
        <v>23</v>
      </c>
      <c r="F83" s="29"/>
      <c r="G83" s="30">
        <f>F83*D83</f>
        <v>0</v>
      </c>
    </row>
    <row r="84" spans="1:7" s="31" customFormat="1" ht="30.75" customHeight="1">
      <c r="A84" s="26"/>
      <c r="B84" s="19" t="s">
        <v>132</v>
      </c>
      <c r="C84" s="25" t="s">
        <v>133</v>
      </c>
      <c r="D84" s="27">
        <v>1</v>
      </c>
      <c r="E84" s="28" t="s">
        <v>23</v>
      </c>
      <c r="F84" s="29"/>
      <c r="G84" s="30">
        <f t="shared" si="4"/>
        <v>0</v>
      </c>
    </row>
    <row r="85" spans="1:7" s="31" customFormat="1" ht="30.75" customHeight="1">
      <c r="A85" s="26"/>
      <c r="B85" s="19" t="s">
        <v>134</v>
      </c>
      <c r="C85" s="25" t="s">
        <v>135</v>
      </c>
      <c r="D85" s="27">
        <v>1</v>
      </c>
      <c r="E85" s="28" t="s">
        <v>23</v>
      </c>
      <c r="F85" s="29"/>
      <c r="G85" s="30">
        <f t="shared" si="4"/>
        <v>0</v>
      </c>
    </row>
    <row r="86" spans="1:7" s="31" customFormat="1" ht="30.75" customHeight="1">
      <c r="A86" s="26"/>
      <c r="B86" s="19" t="s">
        <v>136</v>
      </c>
      <c r="C86" s="25" t="s">
        <v>84</v>
      </c>
      <c r="D86" s="27">
        <v>0</v>
      </c>
      <c r="E86" s="28" t="s">
        <v>23</v>
      </c>
      <c r="F86" s="29"/>
      <c r="G86" s="30">
        <f t="shared" si="4"/>
        <v>0</v>
      </c>
    </row>
    <row r="87" spans="1:7" s="31" customFormat="1" ht="30.75" customHeight="1">
      <c r="A87" s="26"/>
      <c r="B87" s="19" t="s">
        <v>137</v>
      </c>
      <c r="C87" s="25" t="s">
        <v>88</v>
      </c>
      <c r="D87" s="27">
        <v>1</v>
      </c>
      <c r="E87" s="28" t="s">
        <v>23</v>
      </c>
      <c r="F87" s="29"/>
      <c r="G87" s="30">
        <f t="shared" si="4"/>
        <v>0</v>
      </c>
    </row>
    <row r="88" spans="1:7" s="31" customFormat="1" ht="30.75" customHeight="1">
      <c r="A88" s="26"/>
      <c r="B88" s="19" t="s">
        <v>138</v>
      </c>
      <c r="C88" s="25" t="s">
        <v>90</v>
      </c>
      <c r="D88" s="27">
        <v>1</v>
      </c>
      <c r="E88" s="28" t="s">
        <v>23</v>
      </c>
      <c r="F88" s="29"/>
      <c r="G88" s="30">
        <f t="shared" si="4"/>
        <v>0</v>
      </c>
    </row>
    <row r="89" spans="1:7" s="31" customFormat="1" ht="30.75" customHeight="1">
      <c r="A89" s="26"/>
      <c r="B89" s="19" t="s">
        <v>139</v>
      </c>
      <c r="C89" s="25" t="s">
        <v>95</v>
      </c>
      <c r="D89" s="27">
        <v>1</v>
      </c>
      <c r="E89" s="28" t="s">
        <v>23</v>
      </c>
      <c r="F89" s="29"/>
      <c r="G89" s="30">
        <f t="shared" si="4"/>
        <v>0</v>
      </c>
    </row>
    <row r="90" spans="1:7" s="31" customFormat="1" ht="30.75" customHeight="1">
      <c r="A90" s="26"/>
      <c r="B90" s="19" t="s">
        <v>140</v>
      </c>
      <c r="C90" s="25" t="s">
        <v>80</v>
      </c>
      <c r="D90" s="27">
        <v>1</v>
      </c>
      <c r="E90" s="28" t="s">
        <v>23</v>
      </c>
      <c r="F90" s="29"/>
      <c r="G90" s="30">
        <f t="shared" si="4"/>
        <v>0</v>
      </c>
    </row>
    <row r="91" spans="1:7" s="31" customFormat="1" ht="30.75" customHeight="1">
      <c r="A91" s="26"/>
      <c r="B91" s="19" t="s">
        <v>141</v>
      </c>
      <c r="C91" s="25" t="s">
        <v>142</v>
      </c>
      <c r="D91" s="27">
        <v>1</v>
      </c>
      <c r="E91" s="28" t="s">
        <v>23</v>
      </c>
      <c r="F91" s="29"/>
      <c r="G91" s="30">
        <f t="shared" si="4"/>
        <v>0</v>
      </c>
    </row>
    <row r="92" spans="1:7" s="31" customFormat="1" ht="30.75" customHeight="1">
      <c r="A92" s="26"/>
      <c r="B92" s="19" t="s">
        <v>143</v>
      </c>
      <c r="C92" s="25" t="s">
        <v>144</v>
      </c>
      <c r="D92" s="27">
        <v>1</v>
      </c>
      <c r="E92" s="28" t="s">
        <v>23</v>
      </c>
      <c r="F92" s="29"/>
      <c r="G92" s="30">
        <f t="shared" si="4"/>
        <v>0</v>
      </c>
    </row>
    <row r="93" spans="1:7" s="31" customFormat="1" ht="56.25" customHeight="1">
      <c r="A93" s="26"/>
      <c r="B93" s="19" t="s">
        <v>145</v>
      </c>
      <c r="C93" s="25" t="s">
        <v>146</v>
      </c>
      <c r="D93" s="27">
        <v>4</v>
      </c>
      <c r="E93" s="28" t="s">
        <v>23</v>
      </c>
      <c r="F93" s="29"/>
      <c r="G93" s="30">
        <f t="shared" si="4"/>
        <v>0</v>
      </c>
    </row>
    <row r="94" spans="1:7" s="31" customFormat="1" ht="30.75" customHeight="1">
      <c r="A94" s="26"/>
      <c r="B94" s="19" t="s">
        <v>147</v>
      </c>
      <c r="C94" s="25" t="s">
        <v>148</v>
      </c>
      <c r="D94" s="27">
        <v>3</v>
      </c>
      <c r="E94" s="28" t="s">
        <v>23</v>
      </c>
      <c r="F94" s="29"/>
      <c r="G94" s="30">
        <f t="shared" si="4"/>
        <v>0</v>
      </c>
    </row>
    <row r="95" spans="1:7" s="31" customFormat="1" ht="40.5" customHeight="1">
      <c r="A95" s="26"/>
      <c r="B95" s="19" t="s">
        <v>149</v>
      </c>
      <c r="C95" s="25" t="s">
        <v>84</v>
      </c>
      <c r="D95" s="27">
        <v>0</v>
      </c>
      <c r="E95" s="28" t="s">
        <v>23</v>
      </c>
      <c r="F95" s="29"/>
      <c r="G95" s="30">
        <f t="shared" si="4"/>
        <v>0</v>
      </c>
    </row>
    <row r="96" spans="1:7" s="31" customFormat="1" ht="30.75" customHeight="1">
      <c r="A96" s="26"/>
      <c r="B96" s="19" t="s">
        <v>150</v>
      </c>
      <c r="C96" s="25" t="s">
        <v>151</v>
      </c>
      <c r="D96" s="27">
        <v>1</v>
      </c>
      <c r="E96" s="28" t="s">
        <v>23</v>
      </c>
      <c r="F96" s="29"/>
      <c r="G96" s="30">
        <f t="shared" si="4"/>
        <v>0</v>
      </c>
    </row>
    <row r="97" spans="1:7" s="31" customFormat="1" ht="30.75" customHeight="1">
      <c r="A97" s="26"/>
      <c r="B97" s="19" t="s">
        <v>152</v>
      </c>
      <c r="C97" s="25" t="s">
        <v>153</v>
      </c>
      <c r="D97" s="27">
        <v>1</v>
      </c>
      <c r="E97" s="28" t="s">
        <v>78</v>
      </c>
      <c r="F97" s="29"/>
      <c r="G97" s="30">
        <f t="shared" si="4"/>
        <v>0</v>
      </c>
    </row>
    <row r="98" spans="1:7" s="31" customFormat="1" ht="30.75" customHeight="1">
      <c r="A98" s="26"/>
      <c r="B98" s="19" t="s">
        <v>154</v>
      </c>
      <c r="C98" s="25" t="s">
        <v>82</v>
      </c>
      <c r="D98" s="27">
        <v>2</v>
      </c>
      <c r="E98" s="28" t="s">
        <v>78</v>
      </c>
      <c r="F98" s="29"/>
      <c r="G98" s="30">
        <f t="shared" si="4"/>
        <v>0</v>
      </c>
    </row>
    <row r="99" spans="1:7" s="31" customFormat="1" ht="30.75" customHeight="1">
      <c r="A99" s="26"/>
      <c r="B99" s="19" t="s">
        <v>155</v>
      </c>
      <c r="C99" s="25" t="s">
        <v>156</v>
      </c>
      <c r="D99" s="27">
        <v>1</v>
      </c>
      <c r="E99" s="28" t="s">
        <v>23</v>
      </c>
      <c r="F99" s="29"/>
      <c r="G99" s="30">
        <f t="shared" si="4"/>
        <v>0</v>
      </c>
    </row>
    <row r="100" spans="1:7" s="31" customFormat="1" ht="30.75" customHeight="1">
      <c r="A100" s="26"/>
      <c r="B100" s="19" t="s">
        <v>157</v>
      </c>
      <c r="C100" s="25" t="s">
        <v>158</v>
      </c>
      <c r="D100" s="27">
        <v>1</v>
      </c>
      <c r="E100" s="28" t="s">
        <v>23</v>
      </c>
      <c r="F100" s="29"/>
      <c r="G100" s="30">
        <f t="shared" si="4"/>
        <v>0</v>
      </c>
    </row>
    <row r="101" spans="1:7" s="31" customFormat="1" ht="30.75" customHeight="1">
      <c r="A101" s="26"/>
      <c r="B101" s="19" t="s">
        <v>159</v>
      </c>
      <c r="C101" s="25" t="s">
        <v>160</v>
      </c>
      <c r="D101" s="27">
        <v>1</v>
      </c>
      <c r="E101" s="28" t="s">
        <v>23</v>
      </c>
      <c r="F101" s="29"/>
      <c r="G101" s="30">
        <f t="shared" si="4"/>
        <v>0</v>
      </c>
    </row>
    <row r="102" spans="1:7" s="31" customFormat="1" ht="30.75" customHeight="1">
      <c r="A102" s="26"/>
      <c r="B102" s="19" t="s">
        <v>161</v>
      </c>
      <c r="C102" s="25" t="s">
        <v>162</v>
      </c>
      <c r="D102" s="27">
        <v>1</v>
      </c>
      <c r="E102" s="28" t="s">
        <v>23</v>
      </c>
      <c r="F102" s="56" t="s">
        <v>98</v>
      </c>
      <c r="G102" s="57" t="s">
        <v>98</v>
      </c>
    </row>
    <row r="103" spans="1:7" s="31" customFormat="1" ht="30.75" customHeight="1">
      <c r="A103" s="26"/>
      <c r="B103" s="19" t="s">
        <v>163</v>
      </c>
      <c r="C103" s="25" t="s">
        <v>164</v>
      </c>
      <c r="D103" s="27">
        <v>3</v>
      </c>
      <c r="E103" s="28" t="s">
        <v>23</v>
      </c>
      <c r="F103" s="29"/>
      <c r="G103" s="30">
        <f t="shared" ref="G103:G106" si="5">F103*D103</f>
        <v>0</v>
      </c>
    </row>
    <row r="104" spans="1:7" s="31" customFormat="1" ht="30.75" customHeight="1">
      <c r="A104" s="26"/>
      <c r="B104" s="19" t="s">
        <v>165</v>
      </c>
      <c r="C104" s="25" t="s">
        <v>166</v>
      </c>
      <c r="D104" s="27">
        <v>2</v>
      </c>
      <c r="E104" s="28" t="s">
        <v>23</v>
      </c>
      <c r="F104" s="29"/>
      <c r="G104" s="30">
        <f t="shared" si="5"/>
        <v>0</v>
      </c>
    </row>
    <row r="105" spans="1:7" s="31" customFormat="1" ht="30.75" customHeight="1">
      <c r="A105" s="26"/>
      <c r="B105" s="19" t="s">
        <v>167</v>
      </c>
      <c r="C105" s="25" t="s">
        <v>168</v>
      </c>
      <c r="D105" s="27">
        <v>3</v>
      </c>
      <c r="E105" s="28" t="s">
        <v>23</v>
      </c>
      <c r="F105" s="29"/>
      <c r="G105" s="30">
        <f t="shared" si="5"/>
        <v>0</v>
      </c>
    </row>
    <row r="106" spans="1:7" s="31" customFormat="1" ht="30.75" customHeight="1">
      <c r="A106" s="26"/>
      <c r="B106" s="19" t="s">
        <v>169</v>
      </c>
      <c r="C106" s="25" t="s">
        <v>170</v>
      </c>
      <c r="D106" s="27">
        <v>11</v>
      </c>
      <c r="E106" s="28" t="s">
        <v>23</v>
      </c>
      <c r="F106" s="29"/>
      <c r="G106" s="30">
        <f t="shared" si="5"/>
        <v>0</v>
      </c>
    </row>
    <row r="107" spans="1:7" s="31" customFormat="1" ht="57" customHeight="1">
      <c r="A107" s="26"/>
      <c r="B107" s="19" t="s">
        <v>171</v>
      </c>
      <c r="C107" s="25" t="s">
        <v>172</v>
      </c>
      <c r="D107" s="27">
        <v>2</v>
      </c>
      <c r="E107" s="28" t="s">
        <v>23</v>
      </c>
      <c r="F107" s="29"/>
      <c r="G107" s="30">
        <f>F107*D107</f>
        <v>0</v>
      </c>
    </row>
    <row r="108" spans="1:7" s="31" customFormat="1" ht="30.75" customHeight="1">
      <c r="A108" s="26"/>
      <c r="B108" s="19" t="s">
        <v>173</v>
      </c>
      <c r="C108" s="25" t="s">
        <v>174</v>
      </c>
      <c r="D108" s="27">
        <v>20</v>
      </c>
      <c r="E108" s="28" t="s">
        <v>23</v>
      </c>
      <c r="F108" s="56" t="s">
        <v>98</v>
      </c>
      <c r="G108" s="57" t="s">
        <v>98</v>
      </c>
    </row>
    <row r="109" spans="1:7" s="31" customFormat="1" ht="30.75" customHeight="1">
      <c r="A109" s="26"/>
      <c r="B109" s="19" t="s">
        <v>175</v>
      </c>
      <c r="C109" s="25" t="s">
        <v>176</v>
      </c>
      <c r="D109" s="27">
        <v>1</v>
      </c>
      <c r="E109" s="28" t="s">
        <v>23</v>
      </c>
      <c r="F109" s="56" t="s">
        <v>98</v>
      </c>
      <c r="G109" s="57" t="s">
        <v>98</v>
      </c>
    </row>
    <row r="110" spans="1:7" s="31" customFormat="1" ht="30.75" customHeight="1">
      <c r="A110" s="26"/>
      <c r="B110" s="19" t="s">
        <v>177</v>
      </c>
      <c r="C110" s="25" t="s">
        <v>178</v>
      </c>
      <c r="D110" s="27">
        <v>1</v>
      </c>
      <c r="E110" s="28" t="s">
        <v>23</v>
      </c>
      <c r="F110" s="56" t="s">
        <v>98</v>
      </c>
      <c r="G110" s="57" t="s">
        <v>98</v>
      </c>
    </row>
    <row r="111" spans="1:7" s="31" customFormat="1" ht="30.75" customHeight="1">
      <c r="A111" s="26"/>
      <c r="B111" s="19" t="s">
        <v>179</v>
      </c>
      <c r="C111" s="25" t="s">
        <v>102</v>
      </c>
      <c r="D111" s="27">
        <v>1</v>
      </c>
      <c r="E111" s="28" t="s">
        <v>23</v>
      </c>
      <c r="F111" s="29"/>
      <c r="G111" s="30">
        <f t="shared" ref="G111:G112" si="6">F111*D111</f>
        <v>0</v>
      </c>
    </row>
    <row r="112" spans="1:7" s="31" customFormat="1" ht="30.75" customHeight="1">
      <c r="A112" s="26"/>
      <c r="B112" s="19" t="s">
        <v>180</v>
      </c>
      <c r="C112" s="25" t="s">
        <v>41</v>
      </c>
      <c r="D112" s="27">
        <v>1</v>
      </c>
      <c r="E112" s="28" t="s">
        <v>23</v>
      </c>
      <c r="F112" s="29"/>
      <c r="G112" s="30">
        <f t="shared" si="6"/>
        <v>0</v>
      </c>
    </row>
    <row r="113" spans="1:7" s="31" customFormat="1" ht="30.75" customHeight="1">
      <c r="A113" s="26"/>
      <c r="B113" s="19"/>
      <c r="C113" s="25"/>
      <c r="D113" s="27"/>
      <c r="E113" s="28"/>
      <c r="F113" s="36"/>
      <c r="G113" s="37"/>
    </row>
    <row r="114" spans="1:7" s="31" customFormat="1" ht="30.75" customHeight="1" thickBot="1">
      <c r="A114" s="26"/>
      <c r="B114" s="19"/>
      <c r="C114" s="25"/>
      <c r="D114" s="38"/>
      <c r="E114" s="39"/>
      <c r="F114" s="40" t="s">
        <v>181</v>
      </c>
      <c r="G114" s="41">
        <f>SUM(G70:G113)</f>
        <v>0</v>
      </c>
    </row>
    <row r="115" spans="1:7" s="31" customFormat="1" ht="30.75" customHeight="1" thickBot="1">
      <c r="A115" s="26"/>
      <c r="B115" s="42"/>
      <c r="C115" s="43"/>
      <c r="D115" s="44"/>
      <c r="E115" s="40"/>
      <c r="F115" s="40" t="s">
        <v>182</v>
      </c>
      <c r="G115" s="45"/>
    </row>
    <row r="116" spans="1:7" s="31" customFormat="1" ht="30.75" customHeight="1">
      <c r="A116" s="26"/>
      <c r="B116" s="19"/>
      <c r="C116" s="25"/>
      <c r="D116" s="27"/>
      <c r="E116" s="28"/>
      <c r="F116" s="29"/>
      <c r="G116" s="30"/>
    </row>
    <row r="117" spans="1:7" s="18" customFormat="1" ht="30.75" customHeight="1">
      <c r="A117" s="1"/>
      <c r="B117" s="32" t="s">
        <v>183</v>
      </c>
      <c r="C117" s="33" t="s">
        <v>184</v>
      </c>
      <c r="D117" s="21"/>
      <c r="E117" s="22"/>
      <c r="F117" s="23"/>
      <c r="G117" s="24"/>
    </row>
    <row r="118" spans="1:7" s="31" customFormat="1" ht="30.75" customHeight="1">
      <c r="A118" s="26"/>
      <c r="B118" s="32"/>
      <c r="C118" s="34"/>
      <c r="D118" s="27"/>
      <c r="E118" s="28"/>
      <c r="F118" s="29"/>
      <c r="G118" s="30"/>
    </row>
    <row r="119" spans="1:7" s="31" customFormat="1" ht="30.75" customHeight="1">
      <c r="A119" s="26"/>
      <c r="B119" s="19" t="s">
        <v>185</v>
      </c>
      <c r="C119" s="25" t="s">
        <v>186</v>
      </c>
      <c r="D119" s="27">
        <v>2</v>
      </c>
      <c r="E119" s="28" t="s">
        <v>23</v>
      </c>
      <c r="F119" s="29"/>
      <c r="G119" s="30">
        <f t="shared" ref="G119:G123" si="7">F119*D119</f>
        <v>0</v>
      </c>
    </row>
    <row r="120" spans="1:7" s="31" customFormat="1" ht="30.75" customHeight="1">
      <c r="A120" s="26"/>
      <c r="B120" s="19" t="s">
        <v>187</v>
      </c>
      <c r="C120" s="25" t="s">
        <v>188</v>
      </c>
      <c r="D120" s="27">
        <v>2</v>
      </c>
      <c r="E120" s="28" t="s">
        <v>23</v>
      </c>
      <c r="F120" s="29"/>
      <c r="G120" s="30">
        <f t="shared" si="7"/>
        <v>0</v>
      </c>
    </row>
    <row r="121" spans="1:7" s="31" customFormat="1" ht="30.75" customHeight="1">
      <c r="A121" s="26"/>
      <c r="B121" s="19" t="s">
        <v>189</v>
      </c>
      <c r="C121" s="25" t="s">
        <v>190</v>
      </c>
      <c r="D121" s="27">
        <v>2</v>
      </c>
      <c r="E121" s="28" t="s">
        <v>23</v>
      </c>
      <c r="F121" s="29"/>
      <c r="G121" s="30">
        <f t="shared" si="7"/>
        <v>0</v>
      </c>
    </row>
    <row r="122" spans="1:7" s="31" customFormat="1" ht="30.75" customHeight="1">
      <c r="A122" s="26"/>
      <c r="B122" s="19" t="s">
        <v>191</v>
      </c>
      <c r="C122" s="25" t="s">
        <v>192</v>
      </c>
      <c r="D122" s="27">
        <v>2</v>
      </c>
      <c r="E122" s="28" t="s">
        <v>23</v>
      </c>
      <c r="F122" s="29"/>
      <c r="G122" s="30">
        <f t="shared" si="7"/>
        <v>0</v>
      </c>
    </row>
    <row r="123" spans="1:7" s="31" customFormat="1" ht="30.75" customHeight="1">
      <c r="A123" s="26"/>
      <c r="B123" s="19" t="s">
        <v>193</v>
      </c>
      <c r="C123" s="25" t="s">
        <v>194</v>
      </c>
      <c r="D123" s="27">
        <v>2</v>
      </c>
      <c r="E123" s="28" t="s">
        <v>23</v>
      </c>
      <c r="F123" s="29"/>
      <c r="G123" s="30">
        <f t="shared" si="7"/>
        <v>0</v>
      </c>
    </row>
    <row r="124" spans="1:7" s="31" customFormat="1" ht="30.75" customHeight="1">
      <c r="A124" s="26"/>
      <c r="B124" s="19"/>
      <c r="C124" s="25"/>
      <c r="D124" s="27"/>
      <c r="E124" s="28"/>
      <c r="F124" s="29"/>
      <c r="G124" s="30"/>
    </row>
    <row r="125" spans="1:7" s="31" customFormat="1" ht="30.75" customHeight="1">
      <c r="A125" s="26"/>
      <c r="B125" s="19"/>
      <c r="C125" s="25"/>
      <c r="D125" s="27"/>
      <c r="E125" s="28"/>
      <c r="F125" s="36"/>
      <c r="G125" s="37"/>
    </row>
    <row r="126" spans="1:7" s="31" customFormat="1" ht="30.75" customHeight="1" thickBot="1">
      <c r="A126" s="26"/>
      <c r="B126" s="19"/>
      <c r="C126" s="25"/>
      <c r="D126" s="38"/>
      <c r="E126" s="39"/>
      <c r="F126" s="40" t="s">
        <v>195</v>
      </c>
      <c r="G126" s="41">
        <f>SUM(G119:G123)</f>
        <v>0</v>
      </c>
    </row>
    <row r="127" spans="1:7" s="31" customFormat="1" ht="30.75" customHeight="1" thickBot="1">
      <c r="A127" s="26"/>
      <c r="B127" s="42"/>
      <c r="C127" s="43"/>
      <c r="D127" s="44"/>
      <c r="E127" s="40"/>
      <c r="F127" s="40" t="s">
        <v>196</v>
      </c>
      <c r="G127" s="45"/>
    </row>
    <row r="128" spans="1:7" s="65" customFormat="1" ht="33" customHeight="1">
      <c r="A128" s="58"/>
      <c r="B128" s="59" t="s">
        <v>197</v>
      </c>
      <c r="C128" s="60" t="s">
        <v>198</v>
      </c>
      <c r="D128" s="61"/>
      <c r="E128" s="62"/>
      <c r="F128" s="63"/>
      <c r="G128" s="64"/>
    </row>
    <row r="129" spans="2:7" s="72" customFormat="1" ht="33" customHeight="1">
      <c r="B129" s="66"/>
      <c r="C129" s="67"/>
      <c r="D129" s="68"/>
      <c r="E129" s="69"/>
      <c r="F129" s="70"/>
      <c r="G129" s="71"/>
    </row>
    <row r="130" spans="2:7" s="72" customFormat="1" ht="33" customHeight="1">
      <c r="B130" s="59" t="s">
        <v>199</v>
      </c>
      <c r="C130" s="73" t="s">
        <v>200</v>
      </c>
      <c r="D130" s="68"/>
      <c r="E130" s="69"/>
      <c r="F130" s="70"/>
      <c r="G130" s="71"/>
    </row>
    <row r="131" spans="2:7" s="72" customFormat="1" ht="33" customHeight="1">
      <c r="B131" s="66" t="s">
        <v>201</v>
      </c>
      <c r="C131" s="67" t="s">
        <v>202</v>
      </c>
      <c r="D131" s="68">
        <v>2</v>
      </c>
      <c r="E131" s="69" t="s">
        <v>23</v>
      </c>
      <c r="F131" s="70"/>
      <c r="G131" s="71">
        <f>F131*D131</f>
        <v>0</v>
      </c>
    </row>
    <row r="132" spans="2:7" s="72" customFormat="1" ht="33" customHeight="1">
      <c r="B132" s="66"/>
      <c r="C132" s="67"/>
      <c r="D132" s="68"/>
      <c r="E132" s="69"/>
      <c r="F132" s="74"/>
      <c r="G132" s="75"/>
    </row>
    <row r="133" spans="2:7" s="72" customFormat="1" ht="33" customHeight="1" thickBot="1">
      <c r="B133" s="66"/>
      <c r="C133" s="67"/>
      <c r="D133" s="76"/>
      <c r="E133" s="77"/>
      <c r="F133" s="78" t="s">
        <v>203</v>
      </c>
      <c r="G133" s="79">
        <f>SUM(G131:G132)</f>
        <v>0</v>
      </c>
    </row>
    <row r="134" spans="2:7" s="72" customFormat="1" ht="33" customHeight="1" thickBot="1">
      <c r="B134" s="80"/>
      <c r="C134" s="81"/>
      <c r="D134" s="82"/>
      <c r="E134" s="78"/>
      <c r="F134" s="78" t="s">
        <v>204</v>
      </c>
      <c r="G134" s="83"/>
    </row>
    <row r="135" spans="2:7" s="72" customFormat="1" ht="33" customHeight="1">
      <c r="B135" s="66"/>
      <c r="C135" s="67"/>
      <c r="D135" s="68"/>
      <c r="E135" s="69"/>
      <c r="F135" s="70"/>
      <c r="G135" s="71"/>
    </row>
    <row r="136" spans="2:7" s="72" customFormat="1" ht="33" customHeight="1">
      <c r="B136" s="59" t="s">
        <v>205</v>
      </c>
      <c r="C136" s="73" t="s">
        <v>206</v>
      </c>
      <c r="D136" s="68"/>
      <c r="E136" s="69"/>
      <c r="F136" s="70"/>
      <c r="G136" s="71"/>
    </row>
    <row r="137" spans="2:7" s="72" customFormat="1" ht="33" customHeight="1">
      <c r="B137" s="66" t="s">
        <v>207</v>
      </c>
      <c r="C137" s="67" t="s">
        <v>208</v>
      </c>
      <c r="D137" s="68">
        <v>1</v>
      </c>
      <c r="E137" s="69" t="s">
        <v>23</v>
      </c>
      <c r="F137" s="70"/>
      <c r="G137" s="71">
        <f t="shared" ref="G137" si="8">F137*D137</f>
        <v>0</v>
      </c>
    </row>
    <row r="138" spans="2:7" s="72" customFormat="1" ht="33" customHeight="1">
      <c r="B138" s="66"/>
      <c r="C138" s="67"/>
      <c r="D138" s="68"/>
      <c r="E138" s="69"/>
      <c r="F138" s="74"/>
      <c r="G138" s="75"/>
    </row>
    <row r="139" spans="2:7" s="72" customFormat="1" ht="33" customHeight="1" thickBot="1">
      <c r="B139" s="66"/>
      <c r="C139" s="67"/>
      <c r="D139" s="76"/>
      <c r="E139" s="77"/>
      <c r="F139" s="78" t="s">
        <v>209</v>
      </c>
      <c r="G139" s="79">
        <f>SUM(G137:G138)</f>
        <v>0</v>
      </c>
    </row>
    <row r="140" spans="2:7" s="72" customFormat="1" ht="33" customHeight="1" thickBot="1">
      <c r="B140" s="80"/>
      <c r="C140" s="81"/>
      <c r="D140" s="82"/>
      <c r="E140" s="78"/>
      <c r="F140" s="78" t="s">
        <v>210</v>
      </c>
      <c r="G140" s="83"/>
    </row>
    <row r="141" spans="2:7" s="72" customFormat="1" ht="33" customHeight="1">
      <c r="B141" s="66"/>
      <c r="C141" s="67"/>
      <c r="D141" s="68"/>
      <c r="E141" s="69"/>
      <c r="F141" s="70"/>
      <c r="G141" s="71"/>
    </row>
    <row r="142" spans="2:7" s="72" customFormat="1" ht="33" customHeight="1">
      <c r="B142" s="59" t="s">
        <v>211</v>
      </c>
      <c r="C142" s="73" t="s">
        <v>212</v>
      </c>
      <c r="D142" s="68"/>
      <c r="E142" s="69"/>
      <c r="F142" s="70"/>
      <c r="G142" s="71"/>
    </row>
    <row r="143" spans="2:7" s="72" customFormat="1" ht="33" customHeight="1">
      <c r="B143" s="66" t="s">
        <v>213</v>
      </c>
      <c r="C143" s="25" t="s">
        <v>84</v>
      </c>
      <c r="D143" s="27">
        <v>0</v>
      </c>
      <c r="E143" s="69" t="s">
        <v>23</v>
      </c>
      <c r="F143" s="70"/>
      <c r="G143" s="71">
        <f t="shared" ref="G143:G152" si="9">F143*D143</f>
        <v>0</v>
      </c>
    </row>
    <row r="144" spans="2:7" s="72" customFormat="1" ht="33" customHeight="1">
      <c r="B144" s="66" t="s">
        <v>214</v>
      </c>
      <c r="C144" s="67" t="s">
        <v>215</v>
      </c>
      <c r="D144" s="68">
        <v>6</v>
      </c>
      <c r="E144" s="69" t="s">
        <v>23</v>
      </c>
      <c r="F144" s="70"/>
      <c r="G144" s="71">
        <f t="shared" si="9"/>
        <v>0</v>
      </c>
    </row>
    <row r="145" spans="2:7" s="72" customFormat="1" ht="33" customHeight="1">
      <c r="B145" s="66" t="s">
        <v>216</v>
      </c>
      <c r="C145" s="67" t="s">
        <v>217</v>
      </c>
      <c r="D145" s="68">
        <v>3</v>
      </c>
      <c r="E145" s="69" t="s">
        <v>23</v>
      </c>
      <c r="F145" s="70"/>
      <c r="G145" s="71">
        <f t="shared" si="9"/>
        <v>0</v>
      </c>
    </row>
    <row r="146" spans="2:7" s="72" customFormat="1" ht="33" customHeight="1">
      <c r="B146" s="66" t="s">
        <v>218</v>
      </c>
      <c r="C146" s="67" t="s">
        <v>219</v>
      </c>
      <c r="D146" s="68">
        <v>1</v>
      </c>
      <c r="E146" s="69" t="s">
        <v>23</v>
      </c>
      <c r="F146" s="70"/>
      <c r="G146" s="71">
        <f t="shared" si="9"/>
        <v>0</v>
      </c>
    </row>
    <row r="147" spans="2:7" s="72" customFormat="1" ht="33" customHeight="1">
      <c r="B147" s="66" t="s">
        <v>220</v>
      </c>
      <c r="C147" s="67" t="s">
        <v>221</v>
      </c>
      <c r="D147" s="68">
        <v>1</v>
      </c>
      <c r="E147" s="69" t="s">
        <v>23</v>
      </c>
      <c r="F147" s="70"/>
      <c r="G147" s="71">
        <f t="shared" si="9"/>
        <v>0</v>
      </c>
    </row>
    <row r="148" spans="2:7" s="72" customFormat="1" ht="33" customHeight="1">
      <c r="B148" s="66" t="s">
        <v>222</v>
      </c>
      <c r="C148" s="67" t="s">
        <v>223</v>
      </c>
      <c r="D148" s="68">
        <v>1</v>
      </c>
      <c r="E148" s="69" t="s">
        <v>23</v>
      </c>
      <c r="F148" s="70"/>
      <c r="G148" s="71">
        <f t="shared" si="9"/>
        <v>0</v>
      </c>
    </row>
    <row r="149" spans="2:7" s="72" customFormat="1" ht="33" customHeight="1">
      <c r="B149" s="66" t="s">
        <v>224</v>
      </c>
      <c r="C149" s="67" t="s">
        <v>225</v>
      </c>
      <c r="D149" s="68">
        <v>3</v>
      </c>
      <c r="E149" s="69" t="s">
        <v>23</v>
      </c>
      <c r="F149" s="70"/>
      <c r="G149" s="71">
        <f t="shared" si="9"/>
        <v>0</v>
      </c>
    </row>
    <row r="150" spans="2:7" s="72" customFormat="1" ht="33" customHeight="1">
      <c r="B150" s="66" t="s">
        <v>226</v>
      </c>
      <c r="C150" s="67" t="s">
        <v>227</v>
      </c>
      <c r="D150" s="68">
        <v>1</v>
      </c>
      <c r="E150" s="69" t="s">
        <v>23</v>
      </c>
      <c r="F150" s="70"/>
      <c r="G150" s="71">
        <f>F150*D150</f>
        <v>0</v>
      </c>
    </row>
    <row r="151" spans="2:7" s="84" customFormat="1" ht="33" customHeight="1">
      <c r="B151" s="66" t="s">
        <v>228</v>
      </c>
      <c r="C151" s="67" t="s">
        <v>229</v>
      </c>
      <c r="D151" s="68">
        <v>3</v>
      </c>
      <c r="E151" s="69" t="s">
        <v>23</v>
      </c>
      <c r="F151" s="70"/>
      <c r="G151" s="71">
        <f t="shared" si="9"/>
        <v>0</v>
      </c>
    </row>
    <row r="152" spans="2:7" s="84" customFormat="1" ht="33" customHeight="1">
      <c r="B152" s="66" t="s">
        <v>230</v>
      </c>
      <c r="C152" s="67" t="s">
        <v>231</v>
      </c>
      <c r="D152" s="68">
        <v>3</v>
      </c>
      <c r="E152" s="69" t="s">
        <v>23</v>
      </c>
      <c r="F152" s="70"/>
      <c r="G152" s="71">
        <f t="shared" si="9"/>
        <v>0</v>
      </c>
    </row>
    <row r="153" spans="2:7" s="72" customFormat="1" ht="33" customHeight="1">
      <c r="B153" s="66"/>
      <c r="C153" s="67"/>
      <c r="D153" s="68"/>
      <c r="E153" s="69"/>
      <c r="F153" s="74"/>
      <c r="G153" s="75"/>
    </row>
    <row r="154" spans="2:7" s="72" customFormat="1" ht="33" customHeight="1" thickBot="1">
      <c r="B154" s="66"/>
      <c r="C154" s="67"/>
      <c r="D154" s="76"/>
      <c r="E154" s="77"/>
      <c r="F154" s="78" t="s">
        <v>232</v>
      </c>
      <c r="G154" s="79">
        <f>SUM(G143:G153)</f>
        <v>0</v>
      </c>
    </row>
    <row r="155" spans="2:7" s="72" customFormat="1" ht="33" customHeight="1" thickBot="1">
      <c r="B155" s="80"/>
      <c r="C155" s="81"/>
      <c r="D155" s="82"/>
      <c r="E155" s="78"/>
      <c r="F155" s="78" t="s">
        <v>233</v>
      </c>
      <c r="G155" s="83"/>
    </row>
    <row r="156" spans="2:7" s="72" customFormat="1" ht="33" customHeight="1">
      <c r="B156" s="66"/>
      <c r="C156" s="67"/>
      <c r="D156" s="68"/>
      <c r="E156" s="69"/>
      <c r="F156" s="70"/>
      <c r="G156" s="85"/>
    </row>
    <row r="157" spans="2:7" s="72" customFormat="1" ht="33" customHeight="1">
      <c r="B157" s="59" t="s">
        <v>234</v>
      </c>
      <c r="C157" s="73" t="s">
        <v>235</v>
      </c>
      <c r="D157" s="68"/>
      <c r="E157" s="69"/>
      <c r="F157" s="70"/>
      <c r="G157" s="71"/>
    </row>
    <row r="158" spans="2:7" s="72" customFormat="1" ht="33" customHeight="1">
      <c r="B158" s="66" t="s">
        <v>236</v>
      </c>
      <c r="C158" s="67" t="s">
        <v>237</v>
      </c>
      <c r="D158" s="68">
        <v>1</v>
      </c>
      <c r="E158" s="69" t="s">
        <v>23</v>
      </c>
      <c r="F158" s="70"/>
      <c r="G158" s="71">
        <f t="shared" ref="G158:G184" si="10">F158*D158</f>
        <v>0</v>
      </c>
    </row>
    <row r="159" spans="2:7" s="72" customFormat="1" ht="33" customHeight="1">
      <c r="B159" s="66" t="s">
        <v>238</v>
      </c>
      <c r="C159" s="25" t="s">
        <v>84</v>
      </c>
      <c r="D159" s="27">
        <v>0</v>
      </c>
      <c r="E159" s="69" t="s">
        <v>23</v>
      </c>
      <c r="F159" s="70"/>
      <c r="G159" s="71">
        <f t="shared" si="10"/>
        <v>0</v>
      </c>
    </row>
    <row r="160" spans="2:7" s="72" customFormat="1" ht="33" customHeight="1">
      <c r="B160" s="66" t="s">
        <v>239</v>
      </c>
      <c r="C160" s="25" t="s">
        <v>65</v>
      </c>
      <c r="D160" s="27">
        <v>4</v>
      </c>
      <c r="E160" s="69" t="s">
        <v>23</v>
      </c>
      <c r="F160" s="70"/>
      <c r="G160" s="71">
        <f t="shared" si="10"/>
        <v>0</v>
      </c>
    </row>
    <row r="161" spans="2:7" s="72" customFormat="1" ht="33" customHeight="1">
      <c r="B161" s="66" t="s">
        <v>240</v>
      </c>
      <c r="C161" s="25" t="s">
        <v>84</v>
      </c>
      <c r="D161" s="27">
        <v>0</v>
      </c>
      <c r="E161" s="69" t="s">
        <v>23</v>
      </c>
      <c r="F161" s="70"/>
      <c r="G161" s="71">
        <f t="shared" si="10"/>
        <v>0</v>
      </c>
    </row>
    <row r="162" spans="2:7" s="72" customFormat="1" ht="33" customHeight="1">
      <c r="B162" s="66" t="s">
        <v>241</v>
      </c>
      <c r="C162" s="25" t="s">
        <v>84</v>
      </c>
      <c r="D162" s="27">
        <v>0</v>
      </c>
      <c r="E162" s="69" t="s">
        <v>23</v>
      </c>
      <c r="F162" s="70"/>
      <c r="G162" s="71">
        <f t="shared" si="10"/>
        <v>0</v>
      </c>
    </row>
    <row r="163" spans="2:7" s="72" customFormat="1" ht="33" customHeight="1">
      <c r="B163" s="66" t="s">
        <v>242</v>
      </c>
      <c r="C163" s="25" t="s">
        <v>84</v>
      </c>
      <c r="D163" s="27">
        <v>0</v>
      </c>
      <c r="E163" s="69" t="s">
        <v>23</v>
      </c>
      <c r="F163" s="70"/>
      <c r="G163" s="71">
        <f t="shared" si="10"/>
        <v>0</v>
      </c>
    </row>
    <row r="164" spans="2:7" s="72" customFormat="1" ht="33" customHeight="1">
      <c r="B164" s="66" t="s">
        <v>243</v>
      </c>
      <c r="C164" s="67" t="s">
        <v>219</v>
      </c>
      <c r="D164" s="68">
        <v>1</v>
      </c>
      <c r="E164" s="69" t="s">
        <v>23</v>
      </c>
      <c r="F164" s="70"/>
      <c r="G164" s="71">
        <f t="shared" si="10"/>
        <v>0</v>
      </c>
    </row>
    <row r="165" spans="2:7" s="72" customFormat="1" ht="33" customHeight="1">
      <c r="B165" s="66" t="s">
        <v>244</v>
      </c>
      <c r="C165" s="67" t="s">
        <v>215</v>
      </c>
      <c r="D165" s="68">
        <v>6</v>
      </c>
      <c r="E165" s="69" t="s">
        <v>23</v>
      </c>
      <c r="F165" s="70"/>
      <c r="G165" s="71">
        <f t="shared" si="10"/>
        <v>0</v>
      </c>
    </row>
    <row r="166" spans="2:7" s="72" customFormat="1" ht="33" customHeight="1">
      <c r="B166" s="66" t="s">
        <v>245</v>
      </c>
      <c r="C166" s="67" t="s">
        <v>217</v>
      </c>
      <c r="D166" s="68">
        <v>4</v>
      </c>
      <c r="E166" s="69" t="s">
        <v>23</v>
      </c>
      <c r="F166" s="70"/>
      <c r="G166" s="71">
        <f t="shared" si="10"/>
        <v>0</v>
      </c>
    </row>
    <row r="167" spans="2:7" s="72" customFormat="1" ht="33" customHeight="1">
      <c r="B167" s="66" t="s">
        <v>246</v>
      </c>
      <c r="C167" s="67" t="s">
        <v>247</v>
      </c>
      <c r="D167" s="68">
        <v>1</v>
      </c>
      <c r="E167" s="69" t="s">
        <v>23</v>
      </c>
      <c r="F167" s="70"/>
      <c r="G167" s="71">
        <f t="shared" si="10"/>
        <v>0</v>
      </c>
    </row>
    <row r="168" spans="2:7" s="72" customFormat="1" ht="33" customHeight="1">
      <c r="B168" s="66" t="s">
        <v>248</v>
      </c>
      <c r="C168" s="67" t="s">
        <v>221</v>
      </c>
      <c r="D168" s="68">
        <v>1</v>
      </c>
      <c r="E168" s="69" t="s">
        <v>23</v>
      </c>
      <c r="F168" s="70"/>
      <c r="G168" s="71">
        <f t="shared" si="10"/>
        <v>0</v>
      </c>
    </row>
    <row r="169" spans="2:7" s="72" customFormat="1" ht="33" customHeight="1">
      <c r="B169" s="66" t="s">
        <v>249</v>
      </c>
      <c r="C169" s="67" t="s">
        <v>223</v>
      </c>
      <c r="D169" s="68">
        <v>2</v>
      </c>
      <c r="E169" s="69" t="s">
        <v>23</v>
      </c>
      <c r="F169" s="70"/>
      <c r="G169" s="71">
        <f t="shared" si="10"/>
        <v>0</v>
      </c>
    </row>
    <row r="170" spans="2:7" s="72" customFormat="1" ht="33" customHeight="1">
      <c r="B170" s="66" t="s">
        <v>250</v>
      </c>
      <c r="C170" s="25" t="s">
        <v>84</v>
      </c>
      <c r="D170" s="27">
        <v>0</v>
      </c>
      <c r="E170" s="69" t="s">
        <v>23</v>
      </c>
      <c r="F170" s="70"/>
      <c r="G170" s="71">
        <f>F170*D170</f>
        <v>0</v>
      </c>
    </row>
    <row r="171" spans="2:7" s="72" customFormat="1" ht="33" customHeight="1">
      <c r="B171" s="66" t="s">
        <v>251</v>
      </c>
      <c r="C171" s="67" t="s">
        <v>252</v>
      </c>
      <c r="D171" s="68">
        <v>1</v>
      </c>
      <c r="E171" s="69" t="s">
        <v>23</v>
      </c>
      <c r="F171" s="70"/>
      <c r="G171" s="71">
        <f>F171*D171</f>
        <v>0</v>
      </c>
    </row>
    <row r="172" spans="2:7" s="72" customFormat="1" ht="33" customHeight="1">
      <c r="B172" s="66" t="s">
        <v>253</v>
      </c>
      <c r="C172" s="67" t="s">
        <v>254</v>
      </c>
      <c r="D172" s="68">
        <v>1</v>
      </c>
      <c r="E172" s="69" t="s">
        <v>23</v>
      </c>
      <c r="F172" s="70"/>
      <c r="G172" s="71">
        <f t="shared" si="10"/>
        <v>0</v>
      </c>
    </row>
    <row r="173" spans="2:7" s="72" customFormat="1" ht="33" customHeight="1">
      <c r="B173" s="66" t="s">
        <v>255</v>
      </c>
      <c r="C173" s="67" t="s">
        <v>256</v>
      </c>
      <c r="D173" s="68">
        <v>1</v>
      </c>
      <c r="E173" s="69" t="s">
        <v>23</v>
      </c>
      <c r="F173" s="70"/>
      <c r="G173" s="71">
        <f t="shared" si="10"/>
        <v>0</v>
      </c>
    </row>
    <row r="174" spans="2:7" s="72" customFormat="1" ht="33" customHeight="1">
      <c r="B174" s="66" t="s">
        <v>257</v>
      </c>
      <c r="C174" s="25" t="s">
        <v>84</v>
      </c>
      <c r="D174" s="27">
        <v>0</v>
      </c>
      <c r="E174" s="69" t="s">
        <v>23</v>
      </c>
      <c r="F174" s="70"/>
      <c r="G174" s="71">
        <f t="shared" si="10"/>
        <v>0</v>
      </c>
    </row>
    <row r="175" spans="2:7" s="72" customFormat="1" ht="33" customHeight="1">
      <c r="B175" s="66" t="s">
        <v>258</v>
      </c>
      <c r="C175" s="67" t="s">
        <v>259</v>
      </c>
      <c r="D175" s="68">
        <v>2</v>
      </c>
      <c r="E175" s="69" t="s">
        <v>23</v>
      </c>
      <c r="F175" s="70"/>
      <c r="G175" s="71">
        <f t="shared" si="10"/>
        <v>0</v>
      </c>
    </row>
    <row r="176" spans="2:7" s="72" customFormat="1" ht="33" customHeight="1">
      <c r="B176" s="66" t="s">
        <v>260</v>
      </c>
      <c r="C176" s="67" t="s">
        <v>261</v>
      </c>
      <c r="D176" s="68">
        <v>1</v>
      </c>
      <c r="E176" s="69" t="s">
        <v>23</v>
      </c>
      <c r="F176" s="70"/>
      <c r="G176" s="71">
        <f t="shared" si="10"/>
        <v>0</v>
      </c>
    </row>
    <row r="177" spans="2:7" s="72" customFormat="1" ht="33" customHeight="1">
      <c r="B177" s="66" t="s">
        <v>262</v>
      </c>
      <c r="C177" s="67" t="s">
        <v>227</v>
      </c>
      <c r="D177" s="68">
        <v>3</v>
      </c>
      <c r="E177" s="69" t="s">
        <v>23</v>
      </c>
      <c r="F177" s="70"/>
      <c r="G177" s="71">
        <f>F177*D177</f>
        <v>0</v>
      </c>
    </row>
    <row r="178" spans="2:7" s="72" customFormat="1" ht="33" customHeight="1">
      <c r="B178" s="66" t="s">
        <v>263</v>
      </c>
      <c r="C178" s="67" t="s">
        <v>156</v>
      </c>
      <c r="D178" s="68">
        <v>2</v>
      </c>
      <c r="E178" s="69" t="s">
        <v>23</v>
      </c>
      <c r="F178" s="70"/>
      <c r="G178" s="71">
        <f t="shared" si="10"/>
        <v>0</v>
      </c>
    </row>
    <row r="179" spans="2:7" s="72" customFormat="1" ht="33" customHeight="1">
      <c r="B179" s="66" t="s">
        <v>264</v>
      </c>
      <c r="C179" s="67" t="s">
        <v>265</v>
      </c>
      <c r="D179" s="68">
        <v>2</v>
      </c>
      <c r="E179" s="69" t="s">
        <v>23</v>
      </c>
      <c r="F179" s="70"/>
      <c r="G179" s="71">
        <f t="shared" si="10"/>
        <v>0</v>
      </c>
    </row>
    <row r="180" spans="2:7" s="72" customFormat="1" ht="33" customHeight="1">
      <c r="B180" s="66" t="s">
        <v>266</v>
      </c>
      <c r="C180" s="67" t="s">
        <v>267</v>
      </c>
      <c r="D180" s="68">
        <v>2</v>
      </c>
      <c r="E180" s="69" t="s">
        <v>23</v>
      </c>
      <c r="F180" s="70"/>
      <c r="G180" s="71">
        <f t="shared" si="10"/>
        <v>0</v>
      </c>
    </row>
    <row r="181" spans="2:7" s="72" customFormat="1" ht="33" customHeight="1">
      <c r="B181" s="66" t="s">
        <v>268</v>
      </c>
      <c r="C181" s="67" t="s">
        <v>269</v>
      </c>
      <c r="D181" s="68">
        <v>1</v>
      </c>
      <c r="E181" s="69" t="s">
        <v>23</v>
      </c>
      <c r="F181" s="70"/>
      <c r="G181" s="71">
        <f t="shared" si="10"/>
        <v>0</v>
      </c>
    </row>
    <row r="182" spans="2:7" s="72" customFormat="1" ht="33" customHeight="1">
      <c r="B182" s="66" t="s">
        <v>270</v>
      </c>
      <c r="C182" s="67" t="s">
        <v>271</v>
      </c>
      <c r="D182" s="68">
        <v>1</v>
      </c>
      <c r="E182" s="69" t="s">
        <v>23</v>
      </c>
      <c r="F182" s="70"/>
      <c r="G182" s="71">
        <f t="shared" si="10"/>
        <v>0</v>
      </c>
    </row>
    <row r="183" spans="2:7" s="72" customFormat="1" ht="33" customHeight="1">
      <c r="B183" s="66" t="s">
        <v>272</v>
      </c>
      <c r="C183" s="86" t="s">
        <v>273</v>
      </c>
      <c r="D183" s="68">
        <v>6</v>
      </c>
      <c r="E183" s="69" t="s">
        <v>23</v>
      </c>
      <c r="F183" s="70"/>
      <c r="G183" s="71">
        <f t="shared" si="10"/>
        <v>0</v>
      </c>
    </row>
    <row r="184" spans="2:7" s="72" customFormat="1" ht="33" customHeight="1">
      <c r="B184" s="66" t="s">
        <v>274</v>
      </c>
      <c r="C184" s="67" t="s">
        <v>275</v>
      </c>
      <c r="D184" s="68">
        <v>1</v>
      </c>
      <c r="E184" s="69" t="s">
        <v>23</v>
      </c>
      <c r="F184" s="70"/>
      <c r="G184" s="71">
        <f t="shared" si="10"/>
        <v>0</v>
      </c>
    </row>
    <row r="185" spans="2:7" s="72" customFormat="1" ht="33" customHeight="1">
      <c r="B185" s="66"/>
      <c r="C185" s="67"/>
      <c r="D185" s="68"/>
      <c r="E185" s="69"/>
      <c r="F185" s="74"/>
      <c r="G185" s="75"/>
    </row>
    <row r="186" spans="2:7" s="72" customFormat="1" ht="33" customHeight="1" thickBot="1">
      <c r="B186" s="66"/>
      <c r="C186" s="67"/>
      <c r="D186" s="76"/>
      <c r="E186" s="77"/>
      <c r="F186" s="78" t="s">
        <v>276</v>
      </c>
      <c r="G186" s="79">
        <f>SUM(G158:G185)</f>
        <v>0</v>
      </c>
    </row>
    <row r="187" spans="2:7" s="72" customFormat="1" ht="33" customHeight="1" thickBot="1">
      <c r="B187" s="80"/>
      <c r="C187" s="81"/>
      <c r="D187" s="82"/>
      <c r="E187" s="78"/>
      <c r="F187" s="78" t="s">
        <v>277</v>
      </c>
      <c r="G187" s="83"/>
    </row>
    <row r="188" spans="2:7" s="72" customFormat="1" ht="33" customHeight="1">
      <c r="B188" s="66"/>
      <c r="C188" s="67"/>
      <c r="D188" s="68"/>
      <c r="E188" s="69"/>
      <c r="F188" s="70"/>
      <c r="G188" s="71"/>
    </row>
    <row r="189" spans="2:7" s="72" customFormat="1" ht="33" customHeight="1">
      <c r="B189" s="59" t="s">
        <v>278</v>
      </c>
      <c r="C189" s="73" t="s">
        <v>279</v>
      </c>
      <c r="D189" s="68"/>
      <c r="E189" s="69"/>
      <c r="F189" s="70"/>
      <c r="G189" s="71"/>
    </row>
    <row r="190" spans="2:7" s="72" customFormat="1" ht="33" customHeight="1">
      <c r="B190" s="66" t="s">
        <v>280</v>
      </c>
      <c r="C190" s="67" t="s">
        <v>237</v>
      </c>
      <c r="D190" s="68">
        <v>1</v>
      </c>
      <c r="E190" s="69" t="s">
        <v>23</v>
      </c>
      <c r="F190" s="70"/>
      <c r="G190" s="71">
        <f t="shared" ref="G190:G205" si="11">F190*D190</f>
        <v>0</v>
      </c>
    </row>
    <row r="191" spans="2:7" s="72" customFormat="1" ht="33" customHeight="1">
      <c r="B191" s="66" t="s">
        <v>281</v>
      </c>
      <c r="C191" s="67" t="s">
        <v>282</v>
      </c>
      <c r="D191" s="68">
        <v>2</v>
      </c>
      <c r="E191" s="69" t="s">
        <v>23</v>
      </c>
      <c r="F191" s="70"/>
      <c r="G191" s="71">
        <f t="shared" si="11"/>
        <v>0</v>
      </c>
    </row>
    <row r="192" spans="2:7" s="72" customFormat="1" ht="33" customHeight="1">
      <c r="B192" s="66" t="s">
        <v>283</v>
      </c>
      <c r="C192" s="67" t="s">
        <v>284</v>
      </c>
      <c r="D192" s="68">
        <v>2</v>
      </c>
      <c r="E192" s="69" t="s">
        <v>23</v>
      </c>
      <c r="F192" s="70"/>
      <c r="G192" s="71">
        <f t="shared" si="11"/>
        <v>0</v>
      </c>
    </row>
    <row r="193" spans="2:7" s="72" customFormat="1" ht="33" customHeight="1">
      <c r="B193" s="66" t="s">
        <v>285</v>
      </c>
      <c r="C193" s="67" t="s">
        <v>286</v>
      </c>
      <c r="D193" s="68">
        <v>1</v>
      </c>
      <c r="E193" s="69" t="s">
        <v>23</v>
      </c>
      <c r="F193" s="70"/>
      <c r="G193" s="71">
        <f t="shared" si="11"/>
        <v>0</v>
      </c>
    </row>
    <row r="194" spans="2:7" s="72" customFormat="1" ht="33" customHeight="1">
      <c r="B194" s="66" t="s">
        <v>287</v>
      </c>
      <c r="C194" s="67" t="s">
        <v>219</v>
      </c>
      <c r="D194" s="68">
        <v>1</v>
      </c>
      <c r="E194" s="69" t="s">
        <v>23</v>
      </c>
      <c r="F194" s="70"/>
      <c r="G194" s="71">
        <f t="shared" si="11"/>
        <v>0</v>
      </c>
    </row>
    <row r="195" spans="2:7" s="72" customFormat="1" ht="33" customHeight="1">
      <c r="B195" s="66" t="s">
        <v>288</v>
      </c>
      <c r="C195" s="67" t="s">
        <v>215</v>
      </c>
      <c r="D195" s="68">
        <v>5</v>
      </c>
      <c r="E195" s="69" t="s">
        <v>23</v>
      </c>
      <c r="F195" s="70"/>
      <c r="G195" s="71">
        <f t="shared" si="11"/>
        <v>0</v>
      </c>
    </row>
    <row r="196" spans="2:7" s="72" customFormat="1" ht="33" customHeight="1">
      <c r="B196" s="66" t="s">
        <v>289</v>
      </c>
      <c r="C196" s="67" t="s">
        <v>217</v>
      </c>
      <c r="D196" s="68">
        <v>4</v>
      </c>
      <c r="E196" s="69" t="s">
        <v>23</v>
      </c>
      <c r="F196" s="70"/>
      <c r="G196" s="71">
        <f t="shared" si="11"/>
        <v>0</v>
      </c>
    </row>
    <row r="197" spans="2:7" s="72" customFormat="1" ht="33" customHeight="1">
      <c r="B197" s="66" t="s">
        <v>290</v>
      </c>
      <c r="C197" s="67" t="s">
        <v>247</v>
      </c>
      <c r="D197" s="68">
        <v>1</v>
      </c>
      <c r="E197" s="69" t="s">
        <v>23</v>
      </c>
      <c r="F197" s="70"/>
      <c r="G197" s="71">
        <f t="shared" si="11"/>
        <v>0</v>
      </c>
    </row>
    <row r="198" spans="2:7" s="72" customFormat="1" ht="33" customHeight="1">
      <c r="B198" s="66" t="s">
        <v>291</v>
      </c>
      <c r="C198" s="67" t="s">
        <v>221</v>
      </c>
      <c r="D198" s="68">
        <v>1</v>
      </c>
      <c r="E198" s="69" t="s">
        <v>23</v>
      </c>
      <c r="F198" s="70"/>
      <c r="G198" s="71">
        <f t="shared" si="11"/>
        <v>0</v>
      </c>
    </row>
    <row r="199" spans="2:7" s="72" customFormat="1" ht="33" customHeight="1">
      <c r="B199" s="66" t="s">
        <v>292</v>
      </c>
      <c r="C199" s="67" t="s">
        <v>223</v>
      </c>
      <c r="D199" s="68">
        <v>1</v>
      </c>
      <c r="E199" s="69" t="s">
        <v>23</v>
      </c>
      <c r="F199" s="70"/>
      <c r="G199" s="71">
        <f t="shared" si="11"/>
        <v>0</v>
      </c>
    </row>
    <row r="200" spans="2:7" s="72" customFormat="1" ht="33" customHeight="1">
      <c r="B200" s="66" t="s">
        <v>293</v>
      </c>
      <c r="C200" s="67" t="s">
        <v>294</v>
      </c>
      <c r="D200" s="68">
        <v>1</v>
      </c>
      <c r="E200" s="69" t="s">
        <v>23</v>
      </c>
      <c r="F200" s="70"/>
      <c r="G200" s="71">
        <f t="shared" si="11"/>
        <v>0</v>
      </c>
    </row>
    <row r="201" spans="2:7" s="72" customFormat="1" ht="33" customHeight="1">
      <c r="B201" s="66" t="s">
        <v>295</v>
      </c>
      <c r="C201" s="67" t="s">
        <v>254</v>
      </c>
      <c r="D201" s="68">
        <v>1</v>
      </c>
      <c r="E201" s="69" t="s">
        <v>23</v>
      </c>
      <c r="F201" s="70"/>
      <c r="G201" s="71">
        <f t="shared" si="11"/>
        <v>0</v>
      </c>
    </row>
    <row r="202" spans="2:7" s="72" customFormat="1" ht="33" customHeight="1">
      <c r="B202" s="66" t="s">
        <v>296</v>
      </c>
      <c r="C202" s="67" t="s">
        <v>256</v>
      </c>
      <c r="D202" s="68">
        <v>1</v>
      </c>
      <c r="E202" s="69" t="s">
        <v>23</v>
      </c>
      <c r="F202" s="70"/>
      <c r="G202" s="71">
        <f t="shared" si="11"/>
        <v>0</v>
      </c>
    </row>
    <row r="203" spans="2:7" s="72" customFormat="1" ht="33" customHeight="1">
      <c r="B203" s="66" t="s">
        <v>297</v>
      </c>
      <c r="C203" s="67" t="s">
        <v>298</v>
      </c>
      <c r="D203" s="68">
        <v>2</v>
      </c>
      <c r="E203" s="69" t="s">
        <v>23</v>
      </c>
      <c r="F203" s="70"/>
      <c r="G203" s="71">
        <f t="shared" si="11"/>
        <v>0</v>
      </c>
    </row>
    <row r="204" spans="2:7" s="72" customFormat="1" ht="33" customHeight="1">
      <c r="B204" s="66" t="s">
        <v>299</v>
      </c>
      <c r="C204" s="67" t="s">
        <v>259</v>
      </c>
      <c r="D204" s="68">
        <v>3</v>
      </c>
      <c r="E204" s="69" t="s">
        <v>23</v>
      </c>
      <c r="F204" s="70"/>
      <c r="G204" s="71">
        <f t="shared" si="11"/>
        <v>0</v>
      </c>
    </row>
    <row r="205" spans="2:7" s="72" customFormat="1" ht="33" customHeight="1">
      <c r="B205" s="66" t="s">
        <v>300</v>
      </c>
      <c r="C205" s="67" t="s">
        <v>261</v>
      </c>
      <c r="D205" s="68">
        <v>1</v>
      </c>
      <c r="E205" s="69" t="s">
        <v>23</v>
      </c>
      <c r="F205" s="70"/>
      <c r="G205" s="71">
        <f t="shared" si="11"/>
        <v>0</v>
      </c>
    </row>
    <row r="206" spans="2:7" s="72" customFormat="1" ht="33" customHeight="1">
      <c r="B206" s="66" t="s">
        <v>301</v>
      </c>
      <c r="C206" s="67" t="s">
        <v>302</v>
      </c>
      <c r="D206" s="68">
        <v>6</v>
      </c>
      <c r="E206" s="69" t="s">
        <v>23</v>
      </c>
      <c r="F206" s="70"/>
      <c r="G206" s="71">
        <f>F206*D206</f>
        <v>0</v>
      </c>
    </row>
    <row r="207" spans="2:7" s="72" customFormat="1" ht="33" customHeight="1">
      <c r="B207" s="66" t="s">
        <v>303</v>
      </c>
      <c r="C207" s="25" t="s">
        <v>84</v>
      </c>
      <c r="D207" s="27">
        <v>0</v>
      </c>
      <c r="E207" s="69" t="s">
        <v>23</v>
      </c>
      <c r="F207" s="70"/>
      <c r="G207" s="71">
        <f t="shared" ref="G207:G217" si="12">F207*D207</f>
        <v>0</v>
      </c>
    </row>
    <row r="208" spans="2:7" s="72" customFormat="1" ht="33" customHeight="1">
      <c r="B208" s="66" t="s">
        <v>304</v>
      </c>
      <c r="C208" s="67" t="s">
        <v>227</v>
      </c>
      <c r="D208" s="68">
        <v>3</v>
      </c>
      <c r="E208" s="69" t="s">
        <v>23</v>
      </c>
      <c r="F208" s="70"/>
      <c r="G208" s="71">
        <f>F208*D208</f>
        <v>0</v>
      </c>
    </row>
    <row r="209" spans="2:7" s="72" customFormat="1" ht="33" customHeight="1">
      <c r="B209" s="66" t="s">
        <v>305</v>
      </c>
      <c r="C209" s="67" t="s">
        <v>156</v>
      </c>
      <c r="D209" s="68">
        <v>1</v>
      </c>
      <c r="E209" s="69" t="s">
        <v>23</v>
      </c>
      <c r="F209" s="70"/>
      <c r="G209" s="71">
        <f t="shared" ref="G209:G215" si="13">F209*D209</f>
        <v>0</v>
      </c>
    </row>
    <row r="210" spans="2:7" s="72" customFormat="1" ht="33" customHeight="1">
      <c r="B210" s="66" t="s">
        <v>306</v>
      </c>
      <c r="C210" s="67" t="s">
        <v>265</v>
      </c>
      <c r="D210" s="68">
        <v>1</v>
      </c>
      <c r="E210" s="69" t="s">
        <v>23</v>
      </c>
      <c r="F210" s="70"/>
      <c r="G210" s="71">
        <f t="shared" si="13"/>
        <v>0</v>
      </c>
    </row>
    <row r="211" spans="2:7" s="72" customFormat="1" ht="33" customHeight="1">
      <c r="B211" s="66" t="s">
        <v>307</v>
      </c>
      <c r="C211" s="67" t="s">
        <v>269</v>
      </c>
      <c r="D211" s="68">
        <v>1</v>
      </c>
      <c r="E211" s="69" t="s">
        <v>23</v>
      </c>
      <c r="F211" s="70"/>
      <c r="G211" s="71">
        <f t="shared" si="13"/>
        <v>0</v>
      </c>
    </row>
    <row r="212" spans="2:7" s="72" customFormat="1" ht="33" customHeight="1">
      <c r="B212" s="66" t="s">
        <v>308</v>
      </c>
      <c r="C212" s="67" t="s">
        <v>271</v>
      </c>
      <c r="D212" s="68">
        <v>1</v>
      </c>
      <c r="E212" s="69" t="s">
        <v>23</v>
      </c>
      <c r="F212" s="70"/>
      <c r="G212" s="71">
        <f t="shared" si="13"/>
        <v>0</v>
      </c>
    </row>
    <row r="213" spans="2:7" s="72" customFormat="1" ht="33" customHeight="1">
      <c r="B213" s="66" t="s">
        <v>309</v>
      </c>
      <c r="C213" s="86" t="s">
        <v>273</v>
      </c>
      <c r="D213" s="68">
        <v>6</v>
      </c>
      <c r="E213" s="69" t="s">
        <v>23</v>
      </c>
      <c r="F213" s="70"/>
      <c r="G213" s="71">
        <f t="shared" si="13"/>
        <v>0</v>
      </c>
    </row>
    <row r="214" spans="2:7" s="72" customFormat="1" ht="33" customHeight="1">
      <c r="B214" s="66" t="s">
        <v>310</v>
      </c>
      <c r="C214" s="67" t="s">
        <v>275</v>
      </c>
      <c r="D214" s="68">
        <v>1</v>
      </c>
      <c r="E214" s="69" t="s">
        <v>23</v>
      </c>
      <c r="F214" s="70"/>
      <c r="G214" s="71">
        <f t="shared" si="13"/>
        <v>0</v>
      </c>
    </row>
    <row r="215" spans="2:7" s="72" customFormat="1" ht="33" customHeight="1">
      <c r="B215" s="66" t="s">
        <v>311</v>
      </c>
      <c r="C215" s="67" t="s">
        <v>312</v>
      </c>
      <c r="D215" s="68">
        <v>2</v>
      </c>
      <c r="E215" s="69" t="s">
        <v>23</v>
      </c>
      <c r="F215" s="70"/>
      <c r="G215" s="71">
        <f t="shared" si="13"/>
        <v>0</v>
      </c>
    </row>
    <row r="216" spans="2:7" s="72" customFormat="1" ht="33" customHeight="1">
      <c r="B216" s="66" t="s">
        <v>313</v>
      </c>
      <c r="C216" s="67" t="s">
        <v>314</v>
      </c>
      <c r="D216" s="68">
        <v>1</v>
      </c>
      <c r="E216" s="69" t="s">
        <v>23</v>
      </c>
      <c r="F216" s="70"/>
      <c r="G216" s="71">
        <f t="shared" si="12"/>
        <v>0</v>
      </c>
    </row>
    <row r="217" spans="2:7" s="72" customFormat="1" ht="33" customHeight="1">
      <c r="B217" s="66" t="s">
        <v>315</v>
      </c>
      <c r="C217" s="67" t="s">
        <v>316</v>
      </c>
      <c r="D217" s="68">
        <v>1</v>
      </c>
      <c r="E217" s="69" t="s">
        <v>23</v>
      </c>
      <c r="F217" s="70"/>
      <c r="G217" s="71">
        <f t="shared" si="12"/>
        <v>0</v>
      </c>
    </row>
    <row r="218" spans="2:7" s="72" customFormat="1" ht="33" customHeight="1">
      <c r="B218" s="66"/>
      <c r="C218" s="67"/>
      <c r="D218" s="68"/>
      <c r="E218" s="69"/>
      <c r="F218" s="74"/>
      <c r="G218" s="75"/>
    </row>
    <row r="219" spans="2:7" s="72" customFormat="1" ht="33" customHeight="1" thickBot="1">
      <c r="B219" s="66"/>
      <c r="C219" s="67"/>
      <c r="D219" s="76"/>
      <c r="E219" s="77"/>
      <c r="F219" s="78" t="s">
        <v>317</v>
      </c>
      <c r="G219" s="79">
        <f>SUM(G190:G218)</f>
        <v>0</v>
      </c>
    </row>
    <row r="220" spans="2:7" s="72" customFormat="1" ht="33" customHeight="1" thickBot="1">
      <c r="B220" s="80"/>
      <c r="C220" s="81"/>
      <c r="D220" s="82"/>
      <c r="E220" s="78"/>
      <c r="F220" s="78" t="s">
        <v>318</v>
      </c>
      <c r="G220" s="83"/>
    </row>
    <row r="221" spans="2:7" s="72" customFormat="1" ht="33" customHeight="1">
      <c r="B221" s="87"/>
      <c r="C221" s="88"/>
      <c r="D221" s="89"/>
      <c r="E221" s="90"/>
      <c r="F221" s="90"/>
      <c r="G221" s="91"/>
    </row>
    <row r="222" spans="2:7" s="72" customFormat="1" ht="33" customHeight="1">
      <c r="B222" s="66"/>
      <c r="C222" s="67"/>
      <c r="D222" s="68"/>
      <c r="E222" s="69"/>
      <c r="F222" s="70"/>
      <c r="G222" s="71"/>
    </row>
    <row r="223" spans="2:7" s="72" customFormat="1" ht="33" customHeight="1">
      <c r="B223" s="59" t="s">
        <v>319</v>
      </c>
      <c r="C223" s="73" t="s">
        <v>320</v>
      </c>
      <c r="D223" s="68"/>
      <c r="E223" s="69"/>
      <c r="F223" s="70"/>
      <c r="G223" s="71"/>
    </row>
    <row r="224" spans="2:7" s="72" customFormat="1" ht="33" customHeight="1">
      <c r="B224" s="66" t="s">
        <v>321</v>
      </c>
      <c r="C224" s="67" t="s">
        <v>322</v>
      </c>
      <c r="D224" s="68">
        <v>8</v>
      </c>
      <c r="E224" s="69" t="s">
        <v>23</v>
      </c>
      <c r="F224" s="70"/>
      <c r="G224" s="71">
        <f>F224*D224</f>
        <v>0</v>
      </c>
    </row>
    <row r="225" spans="1:7" s="72" customFormat="1" ht="33" customHeight="1">
      <c r="B225" s="66" t="s">
        <v>323</v>
      </c>
      <c r="C225" s="67" t="s">
        <v>324</v>
      </c>
      <c r="D225" s="68">
        <v>1</v>
      </c>
      <c r="E225" s="69" t="s">
        <v>23</v>
      </c>
      <c r="F225" s="70"/>
      <c r="G225" s="71">
        <f>F225*D225</f>
        <v>0</v>
      </c>
    </row>
    <row r="226" spans="1:7" s="72" customFormat="1" ht="33" customHeight="1">
      <c r="B226" s="66" t="s">
        <v>325</v>
      </c>
      <c r="C226" s="67" t="s">
        <v>326</v>
      </c>
      <c r="D226" s="68">
        <v>14</v>
      </c>
      <c r="E226" s="69" t="s">
        <v>23</v>
      </c>
      <c r="F226" s="70"/>
      <c r="G226" s="71">
        <f>F226*D226</f>
        <v>0</v>
      </c>
    </row>
    <row r="227" spans="1:7" s="72" customFormat="1" ht="33" customHeight="1">
      <c r="B227" s="66" t="s">
        <v>327</v>
      </c>
      <c r="C227" s="67" t="s">
        <v>328</v>
      </c>
      <c r="D227" s="68">
        <v>2</v>
      </c>
      <c r="E227" s="69" t="s">
        <v>23</v>
      </c>
      <c r="F227" s="70"/>
      <c r="G227" s="71">
        <f>F227*D227</f>
        <v>0</v>
      </c>
    </row>
    <row r="228" spans="1:7" s="72" customFormat="1" ht="33" customHeight="1">
      <c r="B228" s="66"/>
      <c r="C228" s="67"/>
      <c r="D228" s="68"/>
      <c r="E228" s="69"/>
      <c r="F228" s="74"/>
      <c r="G228" s="75"/>
    </row>
    <row r="229" spans="1:7" s="72" customFormat="1" ht="33" customHeight="1" thickBot="1">
      <c r="B229" s="66"/>
      <c r="C229" s="67"/>
      <c r="D229" s="76"/>
      <c r="E229" s="77"/>
      <c r="F229" s="78" t="s">
        <v>329</v>
      </c>
      <c r="G229" s="79">
        <f>SUM(G224:G228)</f>
        <v>0</v>
      </c>
    </row>
    <row r="230" spans="1:7" s="72" customFormat="1" ht="33" customHeight="1" thickBot="1">
      <c r="B230" s="80"/>
      <c r="C230" s="81"/>
      <c r="D230" s="82"/>
      <c r="E230" s="78"/>
      <c r="F230" s="78" t="s">
        <v>330</v>
      </c>
      <c r="G230" s="83"/>
    </row>
    <row r="231" spans="1:7" s="31" customFormat="1" ht="30.75" customHeight="1">
      <c r="A231" s="26"/>
      <c r="B231" s="19"/>
      <c r="C231" s="25"/>
      <c r="D231" s="27"/>
      <c r="E231" s="28"/>
      <c r="F231" s="36"/>
      <c r="G231" s="37"/>
    </row>
    <row r="232" spans="1:7" s="31" customFormat="1" ht="30.75" customHeight="1">
      <c r="A232" s="26"/>
      <c r="B232" s="32" t="s">
        <v>331</v>
      </c>
      <c r="C232" s="34" t="s">
        <v>332</v>
      </c>
      <c r="D232" s="27"/>
      <c r="E232" s="28"/>
      <c r="F232" s="29"/>
      <c r="G232" s="30"/>
    </row>
    <row r="233" spans="1:7" s="31" customFormat="1" ht="64.5" customHeight="1">
      <c r="A233" s="26"/>
      <c r="B233" s="19" t="s">
        <v>333</v>
      </c>
      <c r="C233" s="25" t="s">
        <v>334</v>
      </c>
      <c r="D233" s="27">
        <v>1</v>
      </c>
      <c r="E233" s="28" t="s">
        <v>78</v>
      </c>
      <c r="F233" s="29"/>
      <c r="G233" s="30">
        <f>F233*D233</f>
        <v>0</v>
      </c>
    </row>
    <row r="234" spans="1:7" s="31" customFormat="1" ht="55.5" customHeight="1">
      <c r="A234" s="26"/>
      <c r="B234" s="19" t="s">
        <v>335</v>
      </c>
      <c r="C234" s="25" t="s">
        <v>336</v>
      </c>
      <c r="D234" s="27">
        <v>1</v>
      </c>
      <c r="E234" s="28" t="s">
        <v>337</v>
      </c>
      <c r="F234" s="29"/>
      <c r="G234" s="30" t="s">
        <v>338</v>
      </c>
    </row>
    <row r="235" spans="1:7" s="31" customFormat="1" ht="30.75" customHeight="1">
      <c r="A235" s="26"/>
      <c r="B235" s="19"/>
      <c r="C235" s="25"/>
      <c r="D235" s="27"/>
      <c r="E235" s="28"/>
      <c r="F235" s="36"/>
      <c r="G235" s="37"/>
    </row>
    <row r="236" spans="1:7" s="31" customFormat="1" ht="30.75" customHeight="1" thickBot="1">
      <c r="A236" s="26"/>
      <c r="B236" s="19"/>
      <c r="C236" s="25"/>
      <c r="D236" s="38"/>
      <c r="E236" s="39"/>
      <c r="F236" s="40" t="s">
        <v>339</v>
      </c>
      <c r="G236" s="41">
        <f>SUM(G233:G235)</f>
        <v>0</v>
      </c>
    </row>
    <row r="237" spans="1:7" s="31" customFormat="1" ht="30.75" customHeight="1" thickBot="1">
      <c r="A237" s="26"/>
      <c r="B237" s="42"/>
      <c r="C237" s="43"/>
      <c r="D237" s="44"/>
      <c r="E237" s="40"/>
      <c r="F237" s="40" t="s">
        <v>340</v>
      </c>
      <c r="G237" s="45"/>
    </row>
    <row r="238" spans="1:7" s="31" customFormat="1" ht="30.75" customHeight="1" thickBot="1">
      <c r="A238" s="26"/>
      <c r="B238" s="19"/>
      <c r="C238" s="25"/>
      <c r="D238" s="38"/>
      <c r="E238" s="39"/>
      <c r="F238" s="40" t="s">
        <v>341</v>
      </c>
      <c r="G238" s="41">
        <f>SUM(G236,G229,G219,G186,G154,G139,G133,G126,G114,G66,G41,G29)</f>
        <v>0</v>
      </c>
    </row>
    <row r="239" spans="1:7" s="31" customFormat="1" ht="30.75" customHeight="1" thickBot="1">
      <c r="A239" s="26"/>
      <c r="B239" s="92"/>
      <c r="C239" s="93"/>
      <c r="D239" s="94"/>
      <c r="E239" s="95"/>
      <c r="F239" s="95" t="s">
        <v>342</v>
      </c>
      <c r="G239" s="96"/>
    </row>
  </sheetData>
  <sheetProtection formatRows="0" selectLockedCells="1" selectUnlockedCells="1"/>
  <mergeCells count="7">
    <mergeCell ref="B8:G8"/>
    <mergeCell ref="B2:G2"/>
    <mergeCell ref="B3:G3"/>
    <mergeCell ref="B4:G4"/>
    <mergeCell ref="B5:G5"/>
    <mergeCell ref="B6:G6"/>
    <mergeCell ref="B7:G7"/>
  </mergeCells>
  <phoneticPr fontId="3" type="noConversion"/>
  <printOptions horizontalCentered="1"/>
  <pageMargins left="0.70833333333333337" right="0.70833333333333337" top="0.74791666666666667" bottom="0.75" header="0.51180555555555551" footer="0.31527777777777777"/>
  <pageSetup paperSize="9" scale="59" firstPageNumber="0" fitToHeight="0" orientation="portrait" verticalDpi="300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1"/>
  <sheetViews>
    <sheetView view="pageBreakPreview" topLeftCell="A40" zoomScaleNormal="100" zoomScaleSheetLayoutView="100" workbookViewId="0">
      <selection activeCell="N45" sqref="N45"/>
    </sheetView>
  </sheetViews>
  <sheetFormatPr defaultRowHeight="16.5"/>
  <cols>
    <col min="1" max="1" width="5.25" bestFit="1" customWidth="1"/>
    <col min="3" max="3" width="46.125" customWidth="1"/>
    <col min="4" max="4" width="42.875" customWidth="1"/>
    <col min="5" max="5" width="18.5" style="112" customWidth="1"/>
  </cols>
  <sheetData>
    <row r="1" spans="1:5">
      <c r="A1" s="99"/>
      <c r="B1" s="121" t="s">
        <v>343</v>
      </c>
      <c r="C1" s="121"/>
      <c r="D1" s="121"/>
      <c r="E1" s="109"/>
    </row>
    <row r="2" spans="1:5">
      <c r="A2" s="99"/>
      <c r="B2" s="121"/>
      <c r="C2" s="121"/>
      <c r="D2" s="121"/>
      <c r="E2" s="109"/>
    </row>
    <row r="3" spans="1:5">
      <c r="A3" s="99"/>
      <c r="B3" s="122" t="s">
        <v>1</v>
      </c>
      <c r="C3" s="121"/>
      <c r="D3" s="121"/>
      <c r="E3" s="109"/>
    </row>
    <row r="4" spans="1:5">
      <c r="A4" s="99"/>
      <c r="B4" s="121"/>
      <c r="C4" s="121"/>
      <c r="D4" s="121"/>
      <c r="E4" s="109"/>
    </row>
    <row r="5" spans="1:5" ht="44.25" customHeight="1">
      <c r="A5" s="99"/>
      <c r="B5" s="123" t="s">
        <v>395</v>
      </c>
      <c r="C5" s="121"/>
      <c r="D5" s="121"/>
      <c r="E5" s="110"/>
    </row>
    <row r="6" spans="1:5">
      <c r="A6" s="99"/>
      <c r="B6" s="121"/>
      <c r="C6" s="121"/>
      <c r="D6" s="121"/>
      <c r="E6" s="111"/>
    </row>
    <row r="7" spans="1:5">
      <c r="A7" s="99"/>
      <c r="B7" s="121"/>
      <c r="C7" s="121"/>
      <c r="D7" s="121"/>
      <c r="E7" s="111"/>
    </row>
    <row r="8" spans="1:5">
      <c r="A8" s="99"/>
      <c r="B8" s="125" t="s">
        <v>344</v>
      </c>
      <c r="C8" s="126"/>
      <c r="D8" s="126"/>
      <c r="E8" s="110"/>
    </row>
    <row r="9" spans="1:5" ht="18.75">
      <c r="A9" s="99"/>
      <c r="B9" s="100"/>
      <c r="C9" s="101"/>
      <c r="D9" s="100"/>
      <c r="E9" s="101"/>
    </row>
    <row r="10" spans="1:5" ht="30">
      <c r="A10" s="102" t="s">
        <v>345</v>
      </c>
      <c r="B10" s="102" t="s">
        <v>396</v>
      </c>
      <c r="C10" s="103" t="s">
        <v>346</v>
      </c>
      <c r="D10" s="103" t="s">
        <v>397</v>
      </c>
      <c r="E10" s="103" t="s">
        <v>347</v>
      </c>
    </row>
    <row r="11" spans="1:5">
      <c r="A11" s="124" t="s">
        <v>348</v>
      </c>
      <c r="B11" s="124"/>
      <c r="C11" s="124"/>
      <c r="D11" s="124"/>
      <c r="E11" s="124"/>
    </row>
    <row r="12" spans="1:5" ht="45">
      <c r="A12" s="104">
        <v>1</v>
      </c>
      <c r="B12" s="102" t="s">
        <v>21</v>
      </c>
      <c r="C12" s="103" t="s">
        <v>22</v>
      </c>
      <c r="D12" s="103" t="s">
        <v>398</v>
      </c>
      <c r="E12" s="103" t="s">
        <v>349</v>
      </c>
    </row>
    <row r="13" spans="1:5" ht="45">
      <c r="A13" s="104">
        <v>2</v>
      </c>
      <c r="B13" s="102" t="s">
        <v>24</v>
      </c>
      <c r="C13" s="103" t="s">
        <v>27</v>
      </c>
      <c r="D13" s="103" t="s">
        <v>399</v>
      </c>
      <c r="E13" s="103" t="s">
        <v>350</v>
      </c>
    </row>
    <row r="14" spans="1:5" ht="45">
      <c r="A14" s="104">
        <v>3</v>
      </c>
      <c r="B14" s="102" t="s">
        <v>26</v>
      </c>
      <c r="C14" s="103" t="s">
        <v>29</v>
      </c>
      <c r="D14" s="103" t="s">
        <v>400</v>
      </c>
      <c r="E14" s="103" t="s">
        <v>350</v>
      </c>
    </row>
    <row r="15" spans="1:5" ht="45">
      <c r="A15" s="104">
        <v>4</v>
      </c>
      <c r="B15" s="102" t="s">
        <v>28</v>
      </c>
      <c r="C15" s="103" t="s">
        <v>31</v>
      </c>
      <c r="D15" s="103" t="s">
        <v>401</v>
      </c>
      <c r="E15" s="103" t="s">
        <v>351</v>
      </c>
    </row>
    <row r="16" spans="1:5" ht="45">
      <c r="A16" s="104">
        <v>5</v>
      </c>
      <c r="B16" s="102" t="s">
        <v>30</v>
      </c>
      <c r="C16" s="103" t="s">
        <v>33</v>
      </c>
      <c r="D16" s="103" t="s">
        <v>402</v>
      </c>
      <c r="E16" s="103" t="s">
        <v>351</v>
      </c>
    </row>
    <row r="17" spans="1:5" ht="45">
      <c r="A17" s="104">
        <v>6</v>
      </c>
      <c r="B17" s="102" t="s">
        <v>32</v>
      </c>
      <c r="C17" s="103" t="s">
        <v>35</v>
      </c>
      <c r="D17" s="103" t="s">
        <v>403</v>
      </c>
      <c r="E17" s="103" t="s">
        <v>352</v>
      </c>
    </row>
    <row r="18" spans="1:5" ht="45">
      <c r="A18" s="104">
        <v>7</v>
      </c>
      <c r="B18" s="102" t="s">
        <v>34</v>
      </c>
      <c r="C18" s="103" t="s">
        <v>37</v>
      </c>
      <c r="D18" s="103" t="s">
        <v>404</v>
      </c>
      <c r="E18" s="103" t="s">
        <v>352</v>
      </c>
    </row>
    <row r="19" spans="1:5">
      <c r="A19" s="102"/>
      <c r="B19" s="102"/>
      <c r="C19" s="103"/>
      <c r="D19" s="105"/>
      <c r="E19" s="103"/>
    </row>
    <row r="20" spans="1:5">
      <c r="A20" s="124" t="s">
        <v>353</v>
      </c>
      <c r="B20" s="124"/>
      <c r="C20" s="124"/>
      <c r="D20" s="124"/>
      <c r="E20" s="124"/>
    </row>
    <row r="21" spans="1:5" ht="45">
      <c r="A21" s="104">
        <v>8</v>
      </c>
      <c r="B21" s="102" t="s">
        <v>46</v>
      </c>
      <c r="C21" s="103" t="s">
        <v>47</v>
      </c>
      <c r="D21" s="103" t="s">
        <v>405</v>
      </c>
      <c r="E21" s="103" t="s">
        <v>350</v>
      </c>
    </row>
    <row r="22" spans="1:5" ht="45">
      <c r="A22" s="102">
        <v>9</v>
      </c>
      <c r="B22" s="102" t="s">
        <v>48</v>
      </c>
      <c r="C22" s="103" t="s">
        <v>49</v>
      </c>
      <c r="D22" s="105" t="s">
        <v>406</v>
      </c>
      <c r="E22" s="103" t="s">
        <v>350</v>
      </c>
    </row>
    <row r="23" spans="1:5" ht="45">
      <c r="A23" s="104">
        <v>10</v>
      </c>
      <c r="B23" s="102" t="s">
        <v>50</v>
      </c>
      <c r="C23" s="103" t="s">
        <v>51</v>
      </c>
      <c r="D23" s="105" t="s">
        <v>407</v>
      </c>
      <c r="E23" s="103" t="s">
        <v>350</v>
      </c>
    </row>
    <row r="24" spans="1:5" ht="45">
      <c r="A24" s="102">
        <v>11</v>
      </c>
      <c r="B24" s="102" t="s">
        <v>52</v>
      </c>
      <c r="C24" s="103" t="s">
        <v>53</v>
      </c>
      <c r="D24" s="105" t="s">
        <v>408</v>
      </c>
      <c r="E24" s="103" t="s">
        <v>350</v>
      </c>
    </row>
    <row r="25" spans="1:5" ht="45">
      <c r="A25" s="104">
        <v>12</v>
      </c>
      <c r="B25" s="102" t="s">
        <v>54</v>
      </c>
      <c r="C25" s="103" t="s">
        <v>55</v>
      </c>
      <c r="D25" s="105" t="s">
        <v>409</v>
      </c>
      <c r="E25" s="103" t="s">
        <v>350</v>
      </c>
    </row>
    <row r="26" spans="1:5" ht="105">
      <c r="A26" s="102">
        <v>13</v>
      </c>
      <c r="B26" s="102" t="s">
        <v>56</v>
      </c>
      <c r="C26" s="103" t="s">
        <v>57</v>
      </c>
      <c r="D26" s="105" t="s">
        <v>410</v>
      </c>
      <c r="E26" s="103" t="s">
        <v>350</v>
      </c>
    </row>
    <row r="27" spans="1:5">
      <c r="A27" s="104"/>
      <c r="B27" s="102"/>
      <c r="C27" s="103"/>
      <c r="D27" s="103"/>
      <c r="E27" s="103"/>
    </row>
    <row r="28" spans="1:5">
      <c r="A28" s="124" t="s">
        <v>411</v>
      </c>
      <c r="B28" s="124"/>
      <c r="C28" s="124"/>
      <c r="D28" s="124"/>
      <c r="E28" s="124"/>
    </row>
    <row r="29" spans="1:5" ht="45">
      <c r="A29" s="102">
        <v>14</v>
      </c>
      <c r="B29" s="102" t="s">
        <v>64</v>
      </c>
      <c r="C29" s="103" t="s">
        <v>65</v>
      </c>
      <c r="D29" s="105" t="s">
        <v>354</v>
      </c>
      <c r="E29" s="106" t="s">
        <v>412</v>
      </c>
    </row>
    <row r="30" spans="1:5" ht="45">
      <c r="A30" s="104">
        <v>15</v>
      </c>
      <c r="B30" s="102" t="s">
        <v>66</v>
      </c>
      <c r="C30" s="103" t="s">
        <v>67</v>
      </c>
      <c r="D30" s="106" t="s">
        <v>413</v>
      </c>
      <c r="E30" s="103" t="s">
        <v>512</v>
      </c>
    </row>
    <row r="31" spans="1:5" ht="45">
      <c r="A31" s="102">
        <v>16</v>
      </c>
      <c r="B31" s="102" t="s">
        <v>68</v>
      </c>
      <c r="C31" s="103" t="s">
        <v>69</v>
      </c>
      <c r="D31" s="103" t="s">
        <v>414</v>
      </c>
      <c r="E31" s="103" t="s">
        <v>512</v>
      </c>
    </row>
    <row r="32" spans="1:5" ht="45">
      <c r="A32" s="104">
        <v>17</v>
      </c>
      <c r="B32" s="102" t="s">
        <v>70</v>
      </c>
      <c r="C32" s="103" t="s">
        <v>71</v>
      </c>
      <c r="D32" s="103" t="s">
        <v>415</v>
      </c>
      <c r="E32" s="103" t="s">
        <v>511</v>
      </c>
    </row>
    <row r="33" spans="1:5" ht="45">
      <c r="A33" s="102">
        <v>18</v>
      </c>
      <c r="B33" s="102" t="s">
        <v>72</v>
      </c>
      <c r="C33" s="103" t="s">
        <v>73</v>
      </c>
      <c r="D33" s="105" t="s">
        <v>416</v>
      </c>
      <c r="E33" s="103" t="s">
        <v>509</v>
      </c>
    </row>
    <row r="34" spans="1:5" ht="45">
      <c r="A34" s="104">
        <v>19</v>
      </c>
      <c r="B34" s="102" t="s">
        <v>74</v>
      </c>
      <c r="C34" s="103" t="s">
        <v>75</v>
      </c>
      <c r="D34" s="105" t="s">
        <v>417</v>
      </c>
      <c r="E34" s="103" t="s">
        <v>418</v>
      </c>
    </row>
    <row r="35" spans="1:5" ht="45">
      <c r="A35" s="102">
        <v>20</v>
      </c>
      <c r="B35" s="102" t="s">
        <v>356</v>
      </c>
      <c r="C35" s="103" t="s">
        <v>80</v>
      </c>
      <c r="D35" s="103" t="s">
        <v>419</v>
      </c>
      <c r="E35" s="103" t="s">
        <v>420</v>
      </c>
    </row>
    <row r="36" spans="1:5" ht="45">
      <c r="A36" s="104">
        <v>21</v>
      </c>
      <c r="B36" s="102" t="s">
        <v>85</v>
      </c>
      <c r="C36" s="103" t="s">
        <v>86</v>
      </c>
      <c r="D36" s="103" t="s">
        <v>421</v>
      </c>
      <c r="E36" s="103" t="s">
        <v>510</v>
      </c>
    </row>
    <row r="37" spans="1:5" ht="60">
      <c r="A37" s="102">
        <v>22</v>
      </c>
      <c r="B37" s="102" t="s">
        <v>87</v>
      </c>
      <c r="C37" s="103" t="s">
        <v>88</v>
      </c>
      <c r="D37" s="105" t="s">
        <v>422</v>
      </c>
      <c r="E37" s="103" t="s">
        <v>423</v>
      </c>
    </row>
    <row r="38" spans="1:5" ht="60">
      <c r="A38" s="104">
        <v>23</v>
      </c>
      <c r="B38" s="102" t="s">
        <v>89</v>
      </c>
      <c r="C38" s="103" t="s">
        <v>90</v>
      </c>
      <c r="D38" s="105" t="s">
        <v>424</v>
      </c>
      <c r="E38" s="103" t="s">
        <v>423</v>
      </c>
    </row>
    <row r="39" spans="1:5" ht="60">
      <c r="A39" s="102">
        <v>24</v>
      </c>
      <c r="B39" s="102" t="s">
        <v>357</v>
      </c>
      <c r="C39" s="103" t="s">
        <v>92</v>
      </c>
      <c r="D39" s="106" t="s">
        <v>425</v>
      </c>
      <c r="E39" s="103" t="s">
        <v>423</v>
      </c>
    </row>
    <row r="40" spans="1:5" ht="45">
      <c r="A40" s="104">
        <v>25</v>
      </c>
      <c r="B40" s="102" t="s">
        <v>358</v>
      </c>
      <c r="C40" s="103" t="s">
        <v>95</v>
      </c>
      <c r="D40" s="107" t="s">
        <v>426</v>
      </c>
      <c r="E40" s="103" t="s">
        <v>427</v>
      </c>
    </row>
    <row r="41" spans="1:5" ht="45">
      <c r="A41" s="102">
        <v>26</v>
      </c>
      <c r="B41" s="102" t="s">
        <v>101</v>
      </c>
      <c r="C41" s="103" t="s">
        <v>102</v>
      </c>
      <c r="D41" s="105"/>
      <c r="E41" s="105" t="s">
        <v>359</v>
      </c>
    </row>
    <row r="42" spans="1:5" ht="45">
      <c r="A42" s="104">
        <v>27</v>
      </c>
      <c r="B42" s="102" t="s">
        <v>107</v>
      </c>
      <c r="C42" s="103" t="s">
        <v>108</v>
      </c>
      <c r="D42" s="105" t="s">
        <v>428</v>
      </c>
      <c r="E42" s="103" t="s">
        <v>429</v>
      </c>
    </row>
    <row r="43" spans="1:5" ht="45">
      <c r="A43" s="102">
        <v>28</v>
      </c>
      <c r="B43" s="102" t="s">
        <v>109</v>
      </c>
      <c r="C43" s="103" t="s">
        <v>110</v>
      </c>
      <c r="D43" s="105" t="s">
        <v>430</v>
      </c>
      <c r="E43" s="103" t="s">
        <v>360</v>
      </c>
    </row>
    <row r="44" spans="1:5" ht="30">
      <c r="A44" s="104">
        <v>29</v>
      </c>
      <c r="B44" s="102" t="s">
        <v>111</v>
      </c>
      <c r="C44" s="103" t="s">
        <v>112</v>
      </c>
      <c r="D44" s="105" t="s">
        <v>431</v>
      </c>
      <c r="E44" s="105" t="s">
        <v>359</v>
      </c>
    </row>
    <row r="45" spans="1:5" ht="60">
      <c r="A45" s="102">
        <v>30</v>
      </c>
      <c r="B45" s="102" t="s">
        <v>113</v>
      </c>
      <c r="C45" s="103" t="s">
        <v>114</v>
      </c>
      <c r="D45" s="105" t="s">
        <v>361</v>
      </c>
      <c r="E45" s="103" t="s">
        <v>355</v>
      </c>
    </row>
    <row r="46" spans="1:5" ht="45">
      <c r="A46" s="104">
        <v>31</v>
      </c>
      <c r="B46" s="102" t="s">
        <v>116</v>
      </c>
      <c r="C46" s="103" t="s">
        <v>117</v>
      </c>
      <c r="D46" s="105" t="s">
        <v>432</v>
      </c>
      <c r="E46" s="103" t="s">
        <v>509</v>
      </c>
    </row>
    <row r="47" spans="1:5" ht="45">
      <c r="A47" s="102">
        <v>32</v>
      </c>
      <c r="B47" s="102" t="s">
        <v>118</v>
      </c>
      <c r="C47" s="103" t="s">
        <v>119</v>
      </c>
      <c r="D47" s="105" t="s">
        <v>433</v>
      </c>
      <c r="E47" s="103" t="s">
        <v>509</v>
      </c>
    </row>
    <row r="48" spans="1:5" ht="45">
      <c r="A48" s="104">
        <v>33</v>
      </c>
      <c r="B48" s="102" t="s">
        <v>120</v>
      </c>
      <c r="C48" s="103" t="s">
        <v>121</v>
      </c>
      <c r="D48" s="105" t="s">
        <v>434</v>
      </c>
      <c r="E48" s="103" t="s">
        <v>509</v>
      </c>
    </row>
    <row r="49" spans="1:5" ht="45">
      <c r="A49" s="102">
        <v>34</v>
      </c>
      <c r="B49" s="102" t="s">
        <v>124</v>
      </c>
      <c r="C49" s="103" t="s">
        <v>125</v>
      </c>
      <c r="D49" s="105" t="s">
        <v>435</v>
      </c>
      <c r="E49" s="103" t="s">
        <v>436</v>
      </c>
    </row>
    <row r="50" spans="1:5" ht="45">
      <c r="A50" s="104">
        <v>35</v>
      </c>
      <c r="B50" s="102" t="s">
        <v>126</v>
      </c>
      <c r="C50" s="103" t="s">
        <v>127</v>
      </c>
      <c r="D50" s="105" t="s">
        <v>437</v>
      </c>
      <c r="E50" s="103" t="s">
        <v>501</v>
      </c>
    </row>
    <row r="51" spans="1:5" ht="45">
      <c r="A51" s="102">
        <v>36</v>
      </c>
      <c r="B51" s="102" t="s">
        <v>128</v>
      </c>
      <c r="C51" s="103" t="s">
        <v>129</v>
      </c>
      <c r="D51" s="105" t="s">
        <v>438</v>
      </c>
      <c r="E51" s="103" t="s">
        <v>500</v>
      </c>
    </row>
    <row r="52" spans="1:5" ht="45">
      <c r="A52" s="104">
        <v>37</v>
      </c>
      <c r="B52" s="102" t="s">
        <v>130</v>
      </c>
      <c r="C52" s="103" t="s">
        <v>131</v>
      </c>
      <c r="D52" s="105" t="s">
        <v>439</v>
      </c>
      <c r="E52" s="103" t="s">
        <v>499</v>
      </c>
    </row>
    <row r="53" spans="1:5" ht="45">
      <c r="A53" s="102">
        <v>38</v>
      </c>
      <c r="B53" s="102" t="s">
        <v>132</v>
      </c>
      <c r="C53" s="103" t="s">
        <v>133</v>
      </c>
      <c r="D53" s="105" t="s">
        <v>440</v>
      </c>
      <c r="E53" s="103" t="s">
        <v>498</v>
      </c>
    </row>
    <row r="54" spans="1:5" ht="45">
      <c r="A54" s="104">
        <v>39</v>
      </c>
      <c r="B54" s="102" t="s">
        <v>137</v>
      </c>
      <c r="C54" s="103" t="s">
        <v>88</v>
      </c>
      <c r="D54" s="105" t="s">
        <v>441</v>
      </c>
      <c r="E54" s="103" t="s">
        <v>497</v>
      </c>
    </row>
    <row r="55" spans="1:5" ht="45">
      <c r="A55" s="102">
        <v>40</v>
      </c>
      <c r="B55" s="102" t="s">
        <v>138</v>
      </c>
      <c r="C55" s="103" t="s">
        <v>90</v>
      </c>
      <c r="D55" s="105" t="s">
        <v>442</v>
      </c>
      <c r="E55" s="103" t="s">
        <v>497</v>
      </c>
    </row>
    <row r="56" spans="1:5" ht="45">
      <c r="A56" s="104">
        <v>41</v>
      </c>
      <c r="B56" s="102" t="s">
        <v>143</v>
      </c>
      <c r="C56" s="103" t="s">
        <v>144</v>
      </c>
      <c r="D56" s="105" t="s">
        <v>443</v>
      </c>
      <c r="E56" s="103" t="s">
        <v>502</v>
      </c>
    </row>
    <row r="57" spans="1:5" ht="45">
      <c r="A57" s="102">
        <v>42</v>
      </c>
      <c r="B57" s="102" t="s">
        <v>145</v>
      </c>
      <c r="C57" s="103" t="s">
        <v>146</v>
      </c>
      <c r="D57" s="105" t="s">
        <v>444</v>
      </c>
      <c r="E57" s="103" t="s">
        <v>503</v>
      </c>
    </row>
    <row r="58" spans="1:5" ht="45">
      <c r="A58" s="104">
        <v>43</v>
      </c>
      <c r="B58" s="102" t="s">
        <v>147</v>
      </c>
      <c r="C58" s="103" t="s">
        <v>148</v>
      </c>
      <c r="D58" s="105" t="s">
        <v>445</v>
      </c>
      <c r="E58" s="103" t="s">
        <v>504</v>
      </c>
    </row>
    <row r="59" spans="1:5" ht="150">
      <c r="A59" s="102">
        <v>44</v>
      </c>
      <c r="B59" s="102" t="s">
        <v>150</v>
      </c>
      <c r="C59" s="103" t="s">
        <v>151</v>
      </c>
      <c r="D59" s="105" t="s">
        <v>446</v>
      </c>
      <c r="E59" s="105" t="s">
        <v>359</v>
      </c>
    </row>
    <row r="60" spans="1:5" ht="45">
      <c r="A60" s="104">
        <v>45</v>
      </c>
      <c r="B60" s="102" t="s">
        <v>155</v>
      </c>
      <c r="C60" s="103" t="s">
        <v>156</v>
      </c>
      <c r="D60" s="105" t="s">
        <v>362</v>
      </c>
      <c r="E60" s="103" t="s">
        <v>505</v>
      </c>
    </row>
    <row r="61" spans="1:5" ht="45">
      <c r="A61" s="102">
        <v>46</v>
      </c>
      <c r="B61" s="102" t="s">
        <v>157</v>
      </c>
      <c r="C61" s="103" t="s">
        <v>158</v>
      </c>
      <c r="D61" s="105" t="s">
        <v>363</v>
      </c>
      <c r="E61" s="103" t="s">
        <v>505</v>
      </c>
    </row>
    <row r="62" spans="1:5" ht="45">
      <c r="A62" s="104">
        <v>47</v>
      </c>
      <c r="B62" s="102" t="s">
        <v>159</v>
      </c>
      <c r="C62" s="103" t="s">
        <v>160</v>
      </c>
      <c r="D62" s="105" t="s">
        <v>364</v>
      </c>
      <c r="E62" s="103" t="s">
        <v>505</v>
      </c>
    </row>
    <row r="63" spans="1:5" ht="45">
      <c r="A63" s="102">
        <v>48</v>
      </c>
      <c r="B63" s="102" t="s">
        <v>161</v>
      </c>
      <c r="C63" s="103" t="s">
        <v>162</v>
      </c>
      <c r="D63" s="105" t="s">
        <v>365</v>
      </c>
      <c r="E63" s="103" t="s">
        <v>505</v>
      </c>
    </row>
    <row r="64" spans="1:5" ht="45">
      <c r="A64" s="104">
        <v>49</v>
      </c>
      <c r="B64" s="102" t="s">
        <v>163</v>
      </c>
      <c r="C64" s="103" t="s">
        <v>164</v>
      </c>
      <c r="D64" s="105" t="s">
        <v>366</v>
      </c>
      <c r="E64" s="103" t="s">
        <v>505</v>
      </c>
    </row>
    <row r="65" spans="1:5" ht="45">
      <c r="A65" s="102">
        <v>50</v>
      </c>
      <c r="B65" s="102" t="s">
        <v>165</v>
      </c>
      <c r="C65" s="103" t="s">
        <v>166</v>
      </c>
      <c r="D65" s="105" t="s">
        <v>367</v>
      </c>
      <c r="E65" s="103" t="s">
        <v>506</v>
      </c>
    </row>
    <row r="66" spans="1:5" ht="45">
      <c r="A66" s="104">
        <v>51</v>
      </c>
      <c r="B66" s="102" t="s">
        <v>167</v>
      </c>
      <c r="C66" s="103" t="s">
        <v>168</v>
      </c>
      <c r="D66" s="105" t="s">
        <v>368</v>
      </c>
      <c r="E66" s="103" t="s">
        <v>505</v>
      </c>
    </row>
    <row r="67" spans="1:5" ht="45">
      <c r="A67" s="102">
        <v>52</v>
      </c>
      <c r="B67" s="102" t="s">
        <v>169</v>
      </c>
      <c r="C67" s="103" t="s">
        <v>170</v>
      </c>
      <c r="D67" s="105" t="s">
        <v>369</v>
      </c>
      <c r="E67" s="103" t="s">
        <v>505</v>
      </c>
    </row>
    <row r="68" spans="1:5" ht="45">
      <c r="A68" s="104">
        <v>53</v>
      </c>
      <c r="B68" s="102" t="s">
        <v>171</v>
      </c>
      <c r="C68" s="103" t="s">
        <v>172</v>
      </c>
      <c r="D68" s="105" t="s">
        <v>447</v>
      </c>
      <c r="E68" s="103" t="s">
        <v>505</v>
      </c>
    </row>
    <row r="69" spans="1:5">
      <c r="A69" s="102"/>
      <c r="B69" s="102"/>
      <c r="C69" s="103"/>
      <c r="D69" s="105"/>
      <c r="E69" s="103"/>
    </row>
    <row r="70" spans="1:5">
      <c r="A70" s="124" t="s">
        <v>370</v>
      </c>
      <c r="B70" s="124"/>
      <c r="C70" s="124"/>
      <c r="D70" s="124"/>
      <c r="E70" s="124"/>
    </row>
    <row r="71" spans="1:5">
      <c r="A71" s="104">
        <v>54</v>
      </c>
      <c r="B71" s="102" t="s">
        <v>185</v>
      </c>
      <c r="C71" s="103" t="s">
        <v>186</v>
      </c>
      <c r="D71" s="107" t="s">
        <v>448</v>
      </c>
      <c r="E71" s="103" t="s">
        <v>449</v>
      </c>
    </row>
    <row r="72" spans="1:5">
      <c r="A72" s="104">
        <v>55</v>
      </c>
      <c r="B72" s="102" t="s">
        <v>187</v>
      </c>
      <c r="C72" s="103" t="s">
        <v>188</v>
      </c>
      <c r="D72" s="107" t="s">
        <v>450</v>
      </c>
      <c r="E72" s="105" t="s">
        <v>359</v>
      </c>
    </row>
    <row r="73" spans="1:5" ht="45">
      <c r="A73" s="104">
        <v>56</v>
      </c>
      <c r="B73" s="102" t="s">
        <v>189</v>
      </c>
      <c r="C73" s="103" t="s">
        <v>190</v>
      </c>
      <c r="D73" s="107" t="s">
        <v>451</v>
      </c>
      <c r="E73" s="103" t="s">
        <v>507</v>
      </c>
    </row>
    <row r="74" spans="1:5" ht="45">
      <c r="A74" s="104">
        <v>57</v>
      </c>
      <c r="B74" s="102" t="s">
        <v>191</v>
      </c>
      <c r="C74" s="103" t="s">
        <v>192</v>
      </c>
      <c r="D74" s="105" t="s">
        <v>452</v>
      </c>
      <c r="E74" s="103" t="s">
        <v>453</v>
      </c>
    </row>
    <row r="75" spans="1:5">
      <c r="A75" s="104">
        <v>58</v>
      </c>
      <c r="B75" s="102" t="s">
        <v>193</v>
      </c>
      <c r="C75" s="103" t="s">
        <v>194</v>
      </c>
      <c r="D75" s="105"/>
      <c r="E75" s="105" t="s">
        <v>359</v>
      </c>
    </row>
    <row r="76" spans="1:5">
      <c r="A76" s="99"/>
      <c r="B76" s="99"/>
      <c r="C76" s="108"/>
      <c r="D76" s="99"/>
      <c r="E76" s="108"/>
    </row>
    <row r="77" spans="1:5">
      <c r="A77" s="124" t="s">
        <v>454</v>
      </c>
      <c r="B77" s="124"/>
      <c r="C77" s="124"/>
      <c r="D77" s="124"/>
      <c r="E77" s="124"/>
    </row>
    <row r="78" spans="1:5" ht="45">
      <c r="A78" s="104">
        <v>59</v>
      </c>
      <c r="B78" s="102" t="s">
        <v>201</v>
      </c>
      <c r="C78" s="103" t="s">
        <v>202</v>
      </c>
      <c r="D78" s="107" t="s">
        <v>455</v>
      </c>
      <c r="E78" s="106" t="s">
        <v>371</v>
      </c>
    </row>
    <row r="79" spans="1:5" ht="45">
      <c r="A79" s="104">
        <v>60</v>
      </c>
      <c r="B79" s="102" t="s">
        <v>207</v>
      </c>
      <c r="C79" s="103" t="s">
        <v>208</v>
      </c>
      <c r="D79" s="107" t="s">
        <v>456</v>
      </c>
      <c r="E79" s="105" t="s">
        <v>372</v>
      </c>
    </row>
    <row r="80" spans="1:5" ht="60">
      <c r="A80" s="104">
        <v>61</v>
      </c>
      <c r="B80" s="102" t="s">
        <v>280</v>
      </c>
      <c r="C80" s="103" t="s">
        <v>237</v>
      </c>
      <c r="D80" s="107" t="s">
        <v>373</v>
      </c>
      <c r="E80" s="103" t="s">
        <v>374</v>
      </c>
    </row>
    <row r="81" spans="1:5" ht="60">
      <c r="A81" s="104">
        <v>62</v>
      </c>
      <c r="B81" s="102" t="s">
        <v>457</v>
      </c>
      <c r="C81" s="103" t="s">
        <v>215</v>
      </c>
      <c r="D81" s="105" t="s">
        <v>375</v>
      </c>
      <c r="E81" s="103" t="s">
        <v>355</v>
      </c>
    </row>
    <row r="82" spans="1:5" ht="60">
      <c r="A82" s="104">
        <v>63</v>
      </c>
      <c r="B82" s="102" t="s">
        <v>458</v>
      </c>
      <c r="C82" s="103" t="s">
        <v>217</v>
      </c>
      <c r="D82" s="105" t="s">
        <v>376</v>
      </c>
      <c r="E82" s="103" t="s">
        <v>355</v>
      </c>
    </row>
    <row r="83" spans="1:5" ht="45">
      <c r="A83" s="104">
        <v>64</v>
      </c>
      <c r="B83" s="102" t="s">
        <v>459</v>
      </c>
      <c r="C83" s="103" t="s">
        <v>219</v>
      </c>
      <c r="D83" s="105" t="s">
        <v>377</v>
      </c>
      <c r="E83" s="103" t="s">
        <v>508</v>
      </c>
    </row>
    <row r="84" spans="1:5" ht="45">
      <c r="A84" s="104">
        <v>65</v>
      </c>
      <c r="B84" s="102" t="s">
        <v>460</v>
      </c>
      <c r="C84" s="103" t="s">
        <v>221</v>
      </c>
      <c r="D84" s="103" t="s">
        <v>378</v>
      </c>
      <c r="E84" s="103" t="s">
        <v>379</v>
      </c>
    </row>
    <row r="85" spans="1:5" ht="45">
      <c r="A85" s="104">
        <v>66</v>
      </c>
      <c r="B85" s="102" t="s">
        <v>461</v>
      </c>
      <c r="C85" s="103" t="s">
        <v>223</v>
      </c>
      <c r="D85" s="105" t="s">
        <v>380</v>
      </c>
      <c r="E85" s="103" t="s">
        <v>381</v>
      </c>
    </row>
    <row r="86" spans="1:5" ht="45">
      <c r="A86" s="104">
        <v>67</v>
      </c>
      <c r="B86" s="102" t="s">
        <v>224</v>
      </c>
      <c r="C86" s="103" t="s">
        <v>225</v>
      </c>
      <c r="D86" s="105" t="s">
        <v>382</v>
      </c>
      <c r="E86" s="103" t="s">
        <v>383</v>
      </c>
    </row>
    <row r="87" spans="1:5" ht="45">
      <c r="A87" s="104">
        <v>68</v>
      </c>
      <c r="B87" s="102" t="s">
        <v>462</v>
      </c>
      <c r="C87" s="103" t="s">
        <v>227</v>
      </c>
      <c r="D87" s="105" t="s">
        <v>463</v>
      </c>
      <c r="E87" s="103" t="s">
        <v>383</v>
      </c>
    </row>
    <row r="88" spans="1:5" ht="45">
      <c r="A88" s="104">
        <v>69</v>
      </c>
      <c r="B88" s="102" t="s">
        <v>464</v>
      </c>
      <c r="C88" s="103" t="s">
        <v>229</v>
      </c>
      <c r="D88" s="105" t="s">
        <v>384</v>
      </c>
      <c r="E88" s="103" t="s">
        <v>385</v>
      </c>
    </row>
    <row r="89" spans="1:5" ht="45">
      <c r="A89" s="104">
        <v>70</v>
      </c>
      <c r="B89" s="102" t="s">
        <v>465</v>
      </c>
      <c r="C89" s="103" t="s">
        <v>231</v>
      </c>
      <c r="D89" s="105" t="s">
        <v>386</v>
      </c>
      <c r="E89" s="103" t="s">
        <v>387</v>
      </c>
    </row>
    <row r="90" spans="1:5" ht="45">
      <c r="A90" s="104">
        <v>71</v>
      </c>
      <c r="B90" s="102" t="s">
        <v>466</v>
      </c>
      <c r="C90" s="103" t="s">
        <v>247</v>
      </c>
      <c r="D90" s="103" t="s">
        <v>388</v>
      </c>
      <c r="E90" s="106" t="s">
        <v>389</v>
      </c>
    </row>
    <row r="91" spans="1:5" ht="45">
      <c r="A91" s="104">
        <v>72</v>
      </c>
      <c r="B91" s="102" t="s">
        <v>249</v>
      </c>
      <c r="C91" s="103" t="s">
        <v>223</v>
      </c>
      <c r="D91" s="105" t="s">
        <v>380</v>
      </c>
      <c r="E91" s="103" t="s">
        <v>381</v>
      </c>
    </row>
    <row r="92" spans="1:5" ht="45">
      <c r="A92" s="104">
        <v>73</v>
      </c>
      <c r="B92" s="102" t="s">
        <v>251</v>
      </c>
      <c r="C92" s="103" t="s">
        <v>252</v>
      </c>
      <c r="D92" s="105" t="s">
        <v>390</v>
      </c>
      <c r="E92" s="103" t="s">
        <v>379</v>
      </c>
    </row>
    <row r="93" spans="1:5" ht="45">
      <c r="A93" s="104">
        <v>74</v>
      </c>
      <c r="B93" s="102" t="s">
        <v>253</v>
      </c>
      <c r="C93" s="103" t="s">
        <v>254</v>
      </c>
      <c r="D93" s="103" t="s">
        <v>467</v>
      </c>
      <c r="E93" s="103" t="s">
        <v>468</v>
      </c>
    </row>
    <row r="94" spans="1:5" ht="45">
      <c r="A94" s="104">
        <v>75</v>
      </c>
      <c r="B94" s="102" t="s">
        <v>255</v>
      </c>
      <c r="C94" s="103" t="s">
        <v>256</v>
      </c>
      <c r="D94" s="106" t="s">
        <v>391</v>
      </c>
      <c r="E94" s="103" t="s">
        <v>469</v>
      </c>
    </row>
    <row r="95" spans="1:5" ht="45">
      <c r="A95" s="104">
        <v>76</v>
      </c>
      <c r="B95" s="102" t="s">
        <v>470</v>
      </c>
      <c r="C95" s="103" t="s">
        <v>259</v>
      </c>
      <c r="D95" s="105" t="s">
        <v>392</v>
      </c>
      <c r="E95" s="103" t="s">
        <v>383</v>
      </c>
    </row>
    <row r="96" spans="1:5" ht="45">
      <c r="A96" s="104">
        <v>77</v>
      </c>
      <c r="B96" s="102" t="s">
        <v>471</v>
      </c>
      <c r="C96" s="103" t="s">
        <v>261</v>
      </c>
      <c r="D96" s="105" t="s">
        <v>472</v>
      </c>
      <c r="E96" s="103" t="s">
        <v>383</v>
      </c>
    </row>
    <row r="97" spans="1:5" ht="75">
      <c r="A97" s="104">
        <v>78</v>
      </c>
      <c r="B97" s="102" t="s">
        <v>473</v>
      </c>
      <c r="C97" s="103" t="s">
        <v>156</v>
      </c>
      <c r="D97" s="106" t="s">
        <v>474</v>
      </c>
      <c r="E97" s="103" t="s">
        <v>505</v>
      </c>
    </row>
    <row r="98" spans="1:5" ht="45">
      <c r="A98" s="104">
        <v>79</v>
      </c>
      <c r="B98" s="102" t="s">
        <v>475</v>
      </c>
      <c r="C98" s="103" t="s">
        <v>265</v>
      </c>
      <c r="D98" s="106" t="s">
        <v>476</v>
      </c>
      <c r="E98" s="103" t="s">
        <v>393</v>
      </c>
    </row>
    <row r="99" spans="1:5" ht="45">
      <c r="A99" s="104">
        <v>80</v>
      </c>
      <c r="B99" s="102" t="s">
        <v>266</v>
      </c>
      <c r="C99" s="103" t="s">
        <v>267</v>
      </c>
      <c r="D99" s="106" t="s">
        <v>477</v>
      </c>
      <c r="E99" s="103" t="s">
        <v>393</v>
      </c>
    </row>
    <row r="100" spans="1:5" ht="45">
      <c r="A100" s="104">
        <v>81</v>
      </c>
      <c r="B100" s="102" t="s">
        <v>478</v>
      </c>
      <c r="C100" s="103" t="s">
        <v>269</v>
      </c>
      <c r="D100" s="106" t="s">
        <v>479</v>
      </c>
      <c r="E100" s="103" t="s">
        <v>394</v>
      </c>
    </row>
    <row r="101" spans="1:5" ht="45">
      <c r="A101" s="104">
        <v>82</v>
      </c>
      <c r="B101" s="102" t="s">
        <v>480</v>
      </c>
      <c r="C101" s="103" t="s">
        <v>271</v>
      </c>
      <c r="D101" s="106" t="s">
        <v>481</v>
      </c>
      <c r="E101" s="103" t="s">
        <v>393</v>
      </c>
    </row>
    <row r="102" spans="1:5" ht="45">
      <c r="A102" s="104">
        <v>83</v>
      </c>
      <c r="B102" s="102" t="s">
        <v>482</v>
      </c>
      <c r="C102" s="103" t="s">
        <v>273</v>
      </c>
      <c r="D102" s="106" t="s">
        <v>483</v>
      </c>
      <c r="E102" s="103" t="s">
        <v>393</v>
      </c>
    </row>
    <row r="103" spans="1:5" ht="45">
      <c r="A103" s="104">
        <v>84</v>
      </c>
      <c r="B103" s="102" t="s">
        <v>484</v>
      </c>
      <c r="C103" s="103" t="s">
        <v>275</v>
      </c>
      <c r="D103" s="106" t="s">
        <v>485</v>
      </c>
      <c r="E103" s="103" t="s">
        <v>486</v>
      </c>
    </row>
    <row r="104" spans="1:5" ht="45">
      <c r="A104" s="104">
        <v>85</v>
      </c>
      <c r="B104" s="102" t="s">
        <v>301</v>
      </c>
      <c r="C104" s="103" t="s">
        <v>302</v>
      </c>
      <c r="D104" s="106" t="s">
        <v>487</v>
      </c>
      <c r="E104" s="103" t="s">
        <v>393</v>
      </c>
    </row>
    <row r="105" spans="1:5" ht="45">
      <c r="A105" s="104">
        <v>86</v>
      </c>
      <c r="B105" s="102" t="s">
        <v>311</v>
      </c>
      <c r="C105" s="103" t="s">
        <v>312</v>
      </c>
      <c r="D105" s="106" t="s">
        <v>488</v>
      </c>
      <c r="E105" s="103" t="s">
        <v>486</v>
      </c>
    </row>
    <row r="106" spans="1:5" ht="45">
      <c r="A106" s="104">
        <v>87</v>
      </c>
      <c r="B106" s="102" t="s">
        <v>313</v>
      </c>
      <c r="C106" s="103" t="s">
        <v>314</v>
      </c>
      <c r="D106" s="106" t="s">
        <v>489</v>
      </c>
      <c r="E106" s="103" t="s">
        <v>490</v>
      </c>
    </row>
    <row r="107" spans="1:5" ht="45">
      <c r="A107" s="104">
        <v>88</v>
      </c>
      <c r="B107" s="102" t="s">
        <v>315</v>
      </c>
      <c r="C107" s="103" t="s">
        <v>316</v>
      </c>
      <c r="D107" s="106" t="s">
        <v>491</v>
      </c>
      <c r="E107" s="103" t="s">
        <v>492</v>
      </c>
    </row>
    <row r="108" spans="1:5" ht="45">
      <c r="A108" s="104">
        <v>89</v>
      </c>
      <c r="B108" s="102" t="s">
        <v>321</v>
      </c>
      <c r="C108" s="103" t="s">
        <v>322</v>
      </c>
      <c r="D108" s="106" t="s">
        <v>493</v>
      </c>
      <c r="E108" s="103" t="s">
        <v>393</v>
      </c>
    </row>
    <row r="109" spans="1:5" ht="45">
      <c r="A109" s="104">
        <v>90</v>
      </c>
      <c r="B109" s="102" t="s">
        <v>323</v>
      </c>
      <c r="C109" s="103" t="s">
        <v>324</v>
      </c>
      <c r="D109" s="106" t="s">
        <v>494</v>
      </c>
      <c r="E109" s="103" t="s">
        <v>393</v>
      </c>
    </row>
    <row r="110" spans="1:5" ht="45">
      <c r="A110" s="104">
        <v>91</v>
      </c>
      <c r="B110" s="102" t="s">
        <v>325</v>
      </c>
      <c r="C110" s="103" t="s">
        <v>326</v>
      </c>
      <c r="D110" s="106" t="s">
        <v>495</v>
      </c>
      <c r="E110" s="103" t="s">
        <v>393</v>
      </c>
    </row>
    <row r="111" spans="1:5" ht="45">
      <c r="A111" s="104">
        <v>92</v>
      </c>
      <c r="B111" s="102" t="s">
        <v>327</v>
      </c>
      <c r="C111" s="103" t="s">
        <v>328</v>
      </c>
      <c r="D111" s="106" t="s">
        <v>496</v>
      </c>
      <c r="E111" s="103" t="s">
        <v>393</v>
      </c>
    </row>
  </sheetData>
  <mergeCells count="13">
    <mergeCell ref="A77:E77"/>
    <mergeCell ref="B7:D7"/>
    <mergeCell ref="B8:D8"/>
    <mergeCell ref="A11:E11"/>
    <mergeCell ref="A20:E20"/>
    <mergeCell ref="A28:E28"/>
    <mergeCell ref="A70:E70"/>
    <mergeCell ref="B6:D6"/>
    <mergeCell ref="B1:D1"/>
    <mergeCell ref="B2:D2"/>
    <mergeCell ref="B3:D3"/>
    <mergeCell ref="B4:D4"/>
    <mergeCell ref="B5:D5"/>
  </mergeCells>
  <phoneticPr fontId="3" type="noConversion"/>
  <pageMargins left="0.7" right="0.7" top="0.75" bottom="0.37" header="0.3" footer="0.3"/>
  <pageSetup paperSize="0" scale="71" fitToHeight="0" orientation="portrait" horizontalDpi="4294967295" verticalDpi="4294967295" r:id="rId1"/>
  <rowBreaks count="2" manualBreakCount="2">
    <brk id="27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6</vt:i4>
      </vt:variant>
    </vt:vector>
  </HeadingPairs>
  <TitlesOfParts>
    <vt:vector size="8" baseType="lpstr">
      <vt:lpstr>BQ</vt:lpstr>
      <vt:lpstr>MAT Table</vt:lpstr>
      <vt:lpstr>BQ!D4I</vt:lpstr>
      <vt:lpstr>BQ!Excel_BuiltIn_Print_Area</vt:lpstr>
      <vt:lpstr>BQ!Excel_BuiltIn_Print_Titles</vt:lpstr>
      <vt:lpstr>BQ!Print_Area</vt:lpstr>
      <vt:lpstr>BQ!Print_Titles</vt:lpstr>
      <vt:lpstr>BQ!PVM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(GASPF) 劉鳯儀 Lau Fong I, Margarita</dc:creator>
  <cp:lastModifiedBy>(GASPF) 劉鳯儀 Lau Fong I, Margarita</cp:lastModifiedBy>
  <cp:lastPrinted>2022-06-17T09:55:34Z</cp:lastPrinted>
  <dcterms:created xsi:type="dcterms:W3CDTF">2022-06-17T09:46:35Z</dcterms:created>
  <dcterms:modified xsi:type="dcterms:W3CDTF">2022-06-17T10:00:50Z</dcterms:modified>
</cp:coreProperties>
</file>